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\12-09-2025_13-55-49\"/>
    </mc:Choice>
  </mc:AlternateContent>
  <xr:revisionPtr revIDLastSave="0" documentId="8_{148A954D-2C6E-4ECC-82F0-1E617A1B06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26" i="1" l="1"/>
  <c r="L594" i="1" l="1"/>
  <c r="L587" i="1"/>
  <c r="L580" i="1"/>
  <c r="L575" i="1"/>
  <c r="L565" i="1"/>
  <c r="L561" i="1"/>
  <c r="L552" i="1"/>
  <c r="L545" i="1"/>
  <c r="L538" i="1"/>
  <c r="L533" i="1"/>
  <c r="L523" i="1"/>
  <c r="L519" i="1"/>
  <c r="L510" i="1"/>
  <c r="L503" i="1"/>
  <c r="L496" i="1"/>
  <c r="L491" i="1"/>
  <c r="L481" i="1"/>
  <c r="L477" i="1"/>
  <c r="L468" i="1"/>
  <c r="L461" i="1"/>
  <c r="L454" i="1"/>
  <c r="L449" i="1"/>
  <c r="L439" i="1"/>
  <c r="L435" i="1"/>
  <c r="F435" i="1"/>
  <c r="G435" i="1"/>
  <c r="H435" i="1"/>
  <c r="I435" i="1"/>
  <c r="J435" i="1"/>
  <c r="B436" i="1"/>
  <c r="F439" i="1"/>
  <c r="G439" i="1"/>
  <c r="H439" i="1"/>
  <c r="I439" i="1"/>
  <c r="J439" i="1"/>
  <c r="B440" i="1"/>
  <c r="F449" i="1"/>
  <c r="G449" i="1"/>
  <c r="H449" i="1"/>
  <c r="I449" i="1"/>
  <c r="J449" i="1"/>
  <c r="B450" i="1"/>
  <c r="F454" i="1"/>
  <c r="G454" i="1"/>
  <c r="H454" i="1"/>
  <c r="I454" i="1"/>
  <c r="J454" i="1"/>
  <c r="B455" i="1"/>
  <c r="F461" i="1"/>
  <c r="G461" i="1"/>
  <c r="H461" i="1"/>
  <c r="I461" i="1"/>
  <c r="J461" i="1"/>
  <c r="B462" i="1"/>
  <c r="F468" i="1"/>
  <c r="G468" i="1"/>
  <c r="H468" i="1"/>
  <c r="I468" i="1"/>
  <c r="J468" i="1"/>
  <c r="B469" i="1"/>
  <c r="F477" i="1"/>
  <c r="G477" i="1"/>
  <c r="H477" i="1"/>
  <c r="I477" i="1"/>
  <c r="I511" i="1" s="1"/>
  <c r="J477" i="1"/>
  <c r="B478" i="1"/>
  <c r="F481" i="1"/>
  <c r="G481" i="1"/>
  <c r="H481" i="1"/>
  <c r="I481" i="1"/>
  <c r="J481" i="1"/>
  <c r="B482" i="1"/>
  <c r="F491" i="1"/>
  <c r="G491" i="1"/>
  <c r="H491" i="1"/>
  <c r="I491" i="1"/>
  <c r="J491" i="1"/>
  <c r="B492" i="1"/>
  <c r="F496" i="1"/>
  <c r="G496" i="1"/>
  <c r="H496" i="1"/>
  <c r="I496" i="1"/>
  <c r="J496" i="1"/>
  <c r="B497" i="1"/>
  <c r="F503" i="1"/>
  <c r="G503" i="1"/>
  <c r="H503" i="1"/>
  <c r="I503" i="1"/>
  <c r="J503" i="1"/>
  <c r="B504" i="1"/>
  <c r="F510" i="1"/>
  <c r="G510" i="1"/>
  <c r="H510" i="1"/>
  <c r="I510" i="1"/>
  <c r="J510" i="1"/>
  <c r="B511" i="1"/>
  <c r="F519" i="1"/>
  <c r="G519" i="1"/>
  <c r="H519" i="1"/>
  <c r="I519" i="1"/>
  <c r="J519" i="1"/>
  <c r="B520" i="1"/>
  <c r="F523" i="1"/>
  <c r="G523" i="1"/>
  <c r="H523" i="1"/>
  <c r="I523" i="1"/>
  <c r="J523" i="1"/>
  <c r="B524" i="1"/>
  <c r="F533" i="1"/>
  <c r="G533" i="1"/>
  <c r="H533" i="1"/>
  <c r="I533" i="1"/>
  <c r="J533" i="1"/>
  <c r="B534" i="1"/>
  <c r="F538" i="1"/>
  <c r="G538" i="1"/>
  <c r="H538" i="1"/>
  <c r="I538" i="1"/>
  <c r="J538" i="1"/>
  <c r="B539" i="1"/>
  <c r="F545" i="1"/>
  <c r="G545" i="1"/>
  <c r="H545" i="1"/>
  <c r="I545" i="1"/>
  <c r="J545" i="1"/>
  <c r="B546" i="1"/>
  <c r="F552" i="1"/>
  <c r="G552" i="1"/>
  <c r="H552" i="1"/>
  <c r="I552" i="1"/>
  <c r="J552" i="1"/>
  <c r="B553" i="1"/>
  <c r="F561" i="1"/>
  <c r="G561" i="1"/>
  <c r="H561" i="1"/>
  <c r="I561" i="1"/>
  <c r="I595" i="1" s="1"/>
  <c r="J561" i="1"/>
  <c r="B562" i="1"/>
  <c r="F565" i="1"/>
  <c r="G565" i="1"/>
  <c r="H565" i="1"/>
  <c r="I565" i="1"/>
  <c r="J565" i="1"/>
  <c r="B566" i="1"/>
  <c r="F575" i="1"/>
  <c r="G575" i="1"/>
  <c r="H575" i="1"/>
  <c r="I575" i="1"/>
  <c r="J575" i="1"/>
  <c r="B576" i="1"/>
  <c r="F580" i="1"/>
  <c r="G580" i="1"/>
  <c r="H580" i="1"/>
  <c r="I580" i="1"/>
  <c r="J580" i="1"/>
  <c r="B581" i="1"/>
  <c r="F587" i="1"/>
  <c r="G587" i="1"/>
  <c r="H587" i="1"/>
  <c r="I587" i="1"/>
  <c r="J587" i="1"/>
  <c r="B588" i="1"/>
  <c r="F594" i="1"/>
  <c r="G594" i="1"/>
  <c r="H594" i="1"/>
  <c r="I594" i="1"/>
  <c r="J594" i="1"/>
  <c r="B595" i="1"/>
  <c r="L419" i="1"/>
  <c r="L426" i="1"/>
  <c r="L411" i="1"/>
  <c r="L406" i="1"/>
  <c r="L397" i="1"/>
  <c r="L393" i="1"/>
  <c r="L385" i="1"/>
  <c r="L378" i="1"/>
  <c r="L370" i="1"/>
  <c r="L365" i="1"/>
  <c r="L356" i="1"/>
  <c r="L352" i="1"/>
  <c r="L337" i="1"/>
  <c r="L344" i="1"/>
  <c r="L329" i="1"/>
  <c r="L324" i="1"/>
  <c r="L315" i="1"/>
  <c r="L311" i="1"/>
  <c r="L303" i="1"/>
  <c r="L296" i="1"/>
  <c r="L288" i="1"/>
  <c r="L283" i="1"/>
  <c r="L273" i="1"/>
  <c r="L269" i="1"/>
  <c r="L261" i="1"/>
  <c r="L254" i="1"/>
  <c r="L246" i="1"/>
  <c r="L241" i="1"/>
  <c r="L232" i="1"/>
  <c r="L228" i="1"/>
  <c r="L219" i="1"/>
  <c r="L211" i="1"/>
  <c r="L202" i="1"/>
  <c r="L197" i="1"/>
  <c r="L188" i="1"/>
  <c r="L184" i="1"/>
  <c r="L147" i="1"/>
  <c r="L176" i="1"/>
  <c r="L169" i="1"/>
  <c r="L161" i="1"/>
  <c r="L156" i="1"/>
  <c r="F143" i="1"/>
  <c r="L143" i="1"/>
  <c r="L134" i="1"/>
  <c r="L127" i="1"/>
  <c r="L104" i="1"/>
  <c r="L119" i="1"/>
  <c r="L114" i="1"/>
  <c r="L100" i="1"/>
  <c r="G100" i="1"/>
  <c r="L16" i="1"/>
  <c r="L60" i="1"/>
  <c r="L90" i="1"/>
  <c r="L83" i="1"/>
  <c r="L76" i="1"/>
  <c r="L70" i="1"/>
  <c r="L46" i="1"/>
  <c r="J39" i="1"/>
  <c r="L39" i="1"/>
  <c r="L31" i="1"/>
  <c r="L26" i="1"/>
  <c r="G595" i="1" l="1"/>
  <c r="I469" i="1"/>
  <c r="G511" i="1"/>
  <c r="G469" i="1"/>
  <c r="G553" i="1"/>
  <c r="I553" i="1"/>
  <c r="H595" i="1"/>
  <c r="F553" i="1"/>
  <c r="H511" i="1"/>
  <c r="F469" i="1"/>
  <c r="J553" i="1"/>
  <c r="J469" i="1"/>
  <c r="J595" i="1"/>
  <c r="F595" i="1"/>
  <c r="H553" i="1"/>
  <c r="J511" i="1"/>
  <c r="F511" i="1"/>
  <c r="H469" i="1"/>
  <c r="A595" i="1"/>
  <c r="A588" i="1"/>
  <c r="A581" i="1"/>
  <c r="A576" i="1"/>
  <c r="A566" i="1"/>
  <c r="A562" i="1"/>
  <c r="A553" i="1"/>
  <c r="A546" i="1"/>
  <c r="A539" i="1"/>
  <c r="A534" i="1"/>
  <c r="A524" i="1"/>
  <c r="A520" i="1"/>
  <c r="A511" i="1"/>
  <c r="A504" i="1"/>
  <c r="A497" i="1"/>
  <c r="A492" i="1"/>
  <c r="A482" i="1"/>
  <c r="A478" i="1"/>
  <c r="A469" i="1"/>
  <c r="A462" i="1"/>
  <c r="A455" i="1"/>
  <c r="A450" i="1"/>
  <c r="A440" i="1"/>
  <c r="A436" i="1"/>
  <c r="B427" i="1"/>
  <c r="A427" i="1"/>
  <c r="J426" i="1"/>
  <c r="I426" i="1"/>
  <c r="H426" i="1"/>
  <c r="G426" i="1"/>
  <c r="F426" i="1"/>
  <c r="B420" i="1"/>
  <c r="A420" i="1"/>
  <c r="J419" i="1"/>
  <c r="I419" i="1"/>
  <c r="H419" i="1"/>
  <c r="G419" i="1"/>
  <c r="F419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8" i="1"/>
  <c r="A398" i="1"/>
  <c r="J397" i="1"/>
  <c r="I397" i="1"/>
  <c r="H397" i="1"/>
  <c r="G397" i="1"/>
  <c r="F397" i="1"/>
  <c r="B394" i="1"/>
  <c r="A394" i="1"/>
  <c r="J393" i="1"/>
  <c r="I393" i="1"/>
  <c r="H393" i="1"/>
  <c r="G393" i="1"/>
  <c r="F393" i="1"/>
  <c r="B386" i="1"/>
  <c r="A386" i="1"/>
  <c r="J385" i="1"/>
  <c r="I385" i="1"/>
  <c r="H385" i="1"/>
  <c r="G385" i="1"/>
  <c r="F385" i="1"/>
  <c r="B379" i="1"/>
  <c r="A379" i="1"/>
  <c r="J378" i="1"/>
  <c r="I378" i="1"/>
  <c r="H378" i="1"/>
  <c r="G378" i="1"/>
  <c r="F378" i="1"/>
  <c r="B371" i="1"/>
  <c r="A371" i="1"/>
  <c r="J370" i="1"/>
  <c r="I370" i="1"/>
  <c r="H370" i="1"/>
  <c r="G370" i="1"/>
  <c r="F370" i="1"/>
  <c r="B366" i="1"/>
  <c r="A366" i="1"/>
  <c r="J365" i="1"/>
  <c r="I365" i="1"/>
  <c r="H365" i="1"/>
  <c r="G365" i="1"/>
  <c r="F365" i="1"/>
  <c r="B357" i="1"/>
  <c r="A357" i="1"/>
  <c r="J356" i="1"/>
  <c r="I356" i="1"/>
  <c r="H356" i="1"/>
  <c r="G356" i="1"/>
  <c r="F356" i="1"/>
  <c r="B353" i="1"/>
  <c r="A353" i="1"/>
  <c r="J352" i="1"/>
  <c r="I352" i="1"/>
  <c r="H352" i="1"/>
  <c r="G352" i="1"/>
  <c r="F352" i="1"/>
  <c r="B345" i="1"/>
  <c r="A345" i="1"/>
  <c r="J344" i="1"/>
  <c r="I344" i="1"/>
  <c r="H344" i="1"/>
  <c r="G344" i="1"/>
  <c r="F344" i="1"/>
  <c r="B338" i="1"/>
  <c r="A338" i="1"/>
  <c r="J337" i="1"/>
  <c r="I337" i="1"/>
  <c r="H337" i="1"/>
  <c r="G337" i="1"/>
  <c r="F337" i="1"/>
  <c r="B330" i="1"/>
  <c r="A330" i="1"/>
  <c r="J329" i="1"/>
  <c r="I329" i="1"/>
  <c r="H329" i="1"/>
  <c r="G329" i="1"/>
  <c r="F329" i="1"/>
  <c r="B325" i="1"/>
  <c r="A325" i="1"/>
  <c r="J324" i="1"/>
  <c r="I324" i="1"/>
  <c r="H324" i="1"/>
  <c r="G324" i="1"/>
  <c r="F324" i="1"/>
  <c r="B316" i="1"/>
  <c r="A316" i="1"/>
  <c r="J315" i="1"/>
  <c r="I315" i="1"/>
  <c r="H315" i="1"/>
  <c r="G315" i="1"/>
  <c r="F315" i="1"/>
  <c r="B312" i="1"/>
  <c r="A312" i="1"/>
  <c r="J311" i="1"/>
  <c r="I311" i="1"/>
  <c r="H311" i="1"/>
  <c r="G311" i="1"/>
  <c r="F311" i="1"/>
  <c r="B304" i="1"/>
  <c r="A304" i="1"/>
  <c r="J303" i="1"/>
  <c r="I303" i="1"/>
  <c r="H303" i="1"/>
  <c r="G303" i="1"/>
  <c r="F303" i="1"/>
  <c r="B297" i="1"/>
  <c r="A297" i="1"/>
  <c r="J296" i="1"/>
  <c r="I296" i="1"/>
  <c r="H296" i="1"/>
  <c r="G296" i="1"/>
  <c r="F296" i="1"/>
  <c r="B289" i="1"/>
  <c r="A289" i="1"/>
  <c r="J288" i="1"/>
  <c r="I288" i="1"/>
  <c r="H288" i="1"/>
  <c r="G288" i="1"/>
  <c r="F288" i="1"/>
  <c r="B284" i="1"/>
  <c r="A284" i="1"/>
  <c r="J283" i="1"/>
  <c r="I283" i="1"/>
  <c r="H283" i="1"/>
  <c r="G283" i="1"/>
  <c r="F283" i="1"/>
  <c r="B274" i="1"/>
  <c r="A274" i="1"/>
  <c r="J273" i="1"/>
  <c r="I273" i="1"/>
  <c r="H273" i="1"/>
  <c r="G273" i="1"/>
  <c r="F273" i="1"/>
  <c r="B270" i="1"/>
  <c r="A270" i="1"/>
  <c r="J269" i="1"/>
  <c r="I269" i="1"/>
  <c r="H269" i="1"/>
  <c r="G269" i="1"/>
  <c r="F269" i="1"/>
  <c r="B262" i="1"/>
  <c r="A262" i="1"/>
  <c r="J261" i="1"/>
  <c r="I261" i="1"/>
  <c r="H261" i="1"/>
  <c r="G261" i="1"/>
  <c r="F261" i="1"/>
  <c r="B255" i="1"/>
  <c r="A255" i="1"/>
  <c r="J254" i="1"/>
  <c r="I254" i="1"/>
  <c r="H254" i="1"/>
  <c r="G254" i="1"/>
  <c r="F254" i="1"/>
  <c r="B247" i="1"/>
  <c r="A247" i="1"/>
  <c r="J246" i="1"/>
  <c r="I246" i="1"/>
  <c r="H246" i="1"/>
  <c r="G246" i="1"/>
  <c r="F246" i="1"/>
  <c r="B242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B229" i="1"/>
  <c r="A229" i="1"/>
  <c r="J228" i="1"/>
  <c r="I228" i="1"/>
  <c r="H228" i="1"/>
  <c r="G228" i="1"/>
  <c r="F228" i="1"/>
  <c r="B220" i="1"/>
  <c r="A220" i="1"/>
  <c r="J219" i="1"/>
  <c r="I219" i="1"/>
  <c r="H219" i="1"/>
  <c r="G219" i="1"/>
  <c r="F219" i="1"/>
  <c r="B212" i="1"/>
  <c r="A212" i="1"/>
  <c r="J211" i="1"/>
  <c r="I211" i="1"/>
  <c r="H211" i="1"/>
  <c r="G211" i="1"/>
  <c r="F211" i="1"/>
  <c r="B203" i="1"/>
  <c r="A203" i="1"/>
  <c r="J202" i="1"/>
  <c r="I202" i="1"/>
  <c r="H202" i="1"/>
  <c r="G202" i="1"/>
  <c r="F202" i="1"/>
  <c r="B198" i="1"/>
  <c r="A198" i="1"/>
  <c r="J197" i="1"/>
  <c r="I197" i="1"/>
  <c r="H197" i="1"/>
  <c r="G197" i="1"/>
  <c r="F197" i="1"/>
  <c r="B189" i="1"/>
  <c r="A189" i="1"/>
  <c r="J188" i="1"/>
  <c r="I188" i="1"/>
  <c r="H188" i="1"/>
  <c r="G188" i="1"/>
  <c r="F188" i="1"/>
  <c r="B185" i="1"/>
  <c r="A185" i="1"/>
  <c r="J184" i="1"/>
  <c r="I184" i="1"/>
  <c r="H184" i="1"/>
  <c r="G184" i="1"/>
  <c r="F184" i="1"/>
  <c r="B177" i="1"/>
  <c r="A177" i="1"/>
  <c r="J176" i="1"/>
  <c r="I176" i="1"/>
  <c r="H176" i="1"/>
  <c r="G176" i="1"/>
  <c r="F176" i="1"/>
  <c r="B170" i="1"/>
  <c r="A170" i="1"/>
  <c r="J169" i="1"/>
  <c r="I169" i="1"/>
  <c r="H169" i="1"/>
  <c r="G169" i="1"/>
  <c r="F169" i="1"/>
  <c r="B162" i="1"/>
  <c r="A162" i="1"/>
  <c r="J161" i="1"/>
  <c r="I161" i="1"/>
  <c r="H161" i="1"/>
  <c r="G161" i="1"/>
  <c r="F161" i="1"/>
  <c r="B157" i="1"/>
  <c r="A157" i="1"/>
  <c r="J156" i="1"/>
  <c r="I156" i="1"/>
  <c r="H156" i="1"/>
  <c r="G156" i="1"/>
  <c r="F156" i="1"/>
  <c r="B148" i="1"/>
  <c r="A148" i="1"/>
  <c r="J147" i="1"/>
  <c r="I147" i="1"/>
  <c r="H147" i="1"/>
  <c r="G147" i="1"/>
  <c r="F147" i="1"/>
  <c r="B144" i="1"/>
  <c r="A144" i="1"/>
  <c r="J143" i="1"/>
  <c r="I143" i="1"/>
  <c r="H143" i="1"/>
  <c r="G143" i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0" i="1"/>
  <c r="A120" i="1"/>
  <c r="J119" i="1"/>
  <c r="I119" i="1"/>
  <c r="H119" i="1"/>
  <c r="G119" i="1"/>
  <c r="F119" i="1"/>
  <c r="B115" i="1"/>
  <c r="A115" i="1"/>
  <c r="J114" i="1"/>
  <c r="I114" i="1"/>
  <c r="H114" i="1"/>
  <c r="G114" i="1"/>
  <c r="F114" i="1"/>
  <c r="B105" i="1"/>
  <c r="A105" i="1"/>
  <c r="J104" i="1"/>
  <c r="I104" i="1"/>
  <c r="H104" i="1"/>
  <c r="G104" i="1"/>
  <c r="F104" i="1"/>
  <c r="B101" i="1"/>
  <c r="A101" i="1"/>
  <c r="J100" i="1"/>
  <c r="I100" i="1"/>
  <c r="H100" i="1"/>
  <c r="F100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I56" i="1"/>
  <c r="H56" i="1"/>
  <c r="G56" i="1"/>
  <c r="F56" i="1"/>
  <c r="B47" i="1"/>
  <c r="A47" i="1"/>
  <c r="J46" i="1"/>
  <c r="I46" i="1"/>
  <c r="H46" i="1"/>
  <c r="G46" i="1"/>
  <c r="F46" i="1"/>
  <c r="B40" i="1"/>
  <c r="A40" i="1"/>
  <c r="I39" i="1"/>
  <c r="H39" i="1"/>
  <c r="G39" i="1"/>
  <c r="F39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G262" i="1" l="1"/>
  <c r="I262" i="1"/>
  <c r="H304" i="1"/>
  <c r="G345" i="1"/>
  <c r="I345" i="1"/>
  <c r="H386" i="1"/>
  <c r="F177" i="1"/>
  <c r="J177" i="1"/>
  <c r="H177" i="1"/>
  <c r="H220" i="1"/>
  <c r="G177" i="1"/>
  <c r="I177" i="1"/>
  <c r="G220" i="1"/>
  <c r="I220" i="1"/>
  <c r="H262" i="1"/>
  <c r="G304" i="1"/>
  <c r="I304" i="1"/>
  <c r="H345" i="1"/>
  <c r="G386" i="1"/>
  <c r="I386" i="1"/>
  <c r="H427" i="1"/>
  <c r="F262" i="1"/>
  <c r="J262" i="1"/>
  <c r="F345" i="1"/>
  <c r="J345" i="1"/>
  <c r="G427" i="1"/>
  <c r="I427" i="1"/>
  <c r="F427" i="1"/>
  <c r="J427" i="1"/>
  <c r="F220" i="1"/>
  <c r="J220" i="1"/>
  <c r="F304" i="1"/>
  <c r="J304" i="1"/>
  <c r="F386" i="1"/>
  <c r="J386" i="1"/>
  <c r="H135" i="1"/>
  <c r="J135" i="1"/>
  <c r="G135" i="1"/>
  <c r="I135" i="1"/>
  <c r="F135" i="1"/>
  <c r="G91" i="1"/>
  <c r="I91" i="1"/>
  <c r="H91" i="1"/>
  <c r="J91" i="1"/>
  <c r="F91" i="1"/>
  <c r="G47" i="1"/>
  <c r="I47" i="1"/>
  <c r="F47" i="1"/>
  <c r="J47" i="1"/>
  <c r="H47" i="1"/>
  <c r="F596" i="1" l="1"/>
  <c r="G596" i="1"/>
  <c r="I596" i="1"/>
  <c r="H596" i="1"/>
  <c r="J596" i="1"/>
  <c r="L91" i="1"/>
  <c r="L47" i="1"/>
  <c r="L135" i="1"/>
  <c r="L177" i="1"/>
  <c r="L220" i="1"/>
  <c r="L262" i="1"/>
  <c r="L304" i="1"/>
  <c r="L345" i="1"/>
  <c r="L386" i="1"/>
  <c r="L427" i="1"/>
  <c r="L469" i="1"/>
  <c r="L511" i="1"/>
  <c r="L553" i="1"/>
  <c r="L595" i="1"/>
  <c r="L596" i="1" l="1"/>
</calcChain>
</file>

<file path=xl/sharedStrings.xml><?xml version="1.0" encoding="utf-8"?>
<sst xmlns="http://schemas.openxmlformats.org/spreadsheetml/2006/main" count="662" uniqueCount="103">
  <si>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</si>
  <si>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</si>
  <si>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</si>
  <si>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</si>
  <si>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</si>
  <si>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</si>
  <si>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</si>
  <si>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</si>
  <si>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</si>
  <si>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</si>
  <si>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</si>
  <si>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</si>
  <si>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</si>
  <si>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</si>
  <si>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</si>
  <si>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</si>
  <si>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</si>
  <si>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</si>
  <si>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</si>
  <si>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</si>
  <si>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</si>
  <si>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</si>
  <si>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</si>
  <si>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</si>
  <si>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</si>
  <si>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</si>
  <si>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</si>
  <si>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</si>
  <si>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</si>
  <si>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</si>
  <si>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</si>
  <si>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</si>
  <si>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</si>
  <si>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</si>
  <si>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</si>
  <si>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</si>
  <si>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</si>
  <si>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</si>
  <si>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</si>
  <si>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</si>
  <si>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</si>
  <si>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</si>
  <si>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</si>
  <si>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</si>
  <si>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</si>
  <si>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</si>
  <si>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пшеничный(мука пшеничная дрожжи соль)</t>
  </si>
  <si>
    <t>Хлеб ржаной(мука ржаная дрожжи соль)</t>
  </si>
  <si>
    <t>000/108</t>
  </si>
  <si>
    <t>000/109</t>
  </si>
  <si>
    <t>486/21</t>
  </si>
  <si>
    <t>овощи натуральные</t>
  </si>
  <si>
    <t>гарниры</t>
  </si>
  <si>
    <t>Греча по-купечески(греча филе кур морковь,лук,масло соль )</t>
  </si>
  <si>
    <t>494/21</t>
  </si>
  <si>
    <t>кондитерское изделие</t>
  </si>
  <si>
    <t>204/291</t>
  </si>
  <si>
    <t>Компот из плодов или ягод сушеных (сахар, лим.кислота, курага)</t>
  </si>
  <si>
    <t>Чай с сахаром (чай-заварка, сахар-песок)</t>
  </si>
  <si>
    <t>099/267</t>
  </si>
  <si>
    <t>Компот из свежих плодов и ягод (плоды и ягоды,лимон.кислота,сахар)</t>
  </si>
  <si>
    <t>201/414</t>
  </si>
  <si>
    <t>Каши молочные</t>
  </si>
  <si>
    <t>100/266</t>
  </si>
  <si>
    <t>Напитки</t>
  </si>
  <si>
    <t>Молоко сгущеное</t>
  </si>
  <si>
    <t>100/21</t>
  </si>
  <si>
    <t>000/481</t>
  </si>
  <si>
    <t>Макаронные изделия отварные (макаронные изд., масло слив., соль)</t>
  </si>
  <si>
    <t>Каша "Дружба"(крупа пшено, молоко сахар соль масло слив)</t>
  </si>
  <si>
    <t>Кондитерские изделия</t>
  </si>
  <si>
    <t>000/589</t>
  </si>
  <si>
    <t>Жаркое из курицы с картофелем (филе куриное, картофель, морковь, лук, масло раст., соль)</t>
  </si>
  <si>
    <t>Какао с молоком (какао-порошок, сахар, молоко)</t>
  </si>
  <si>
    <t>462/21</t>
  </si>
  <si>
    <t>Котлеты, биточки, шницели припущенные (филе куриное, хлеб пшен.,соль)</t>
  </si>
  <si>
    <t>Соус томатный (мука пшен., масло слив., томат)</t>
  </si>
  <si>
    <t>Рис отварной (крупа рисовая, масло слив)</t>
  </si>
  <si>
    <t>189/412</t>
  </si>
  <si>
    <t>238/453</t>
  </si>
  <si>
    <t>Напиток из шиповника (шиповник, сахар)</t>
  </si>
  <si>
    <t>496/21</t>
  </si>
  <si>
    <t>МБОУ "Школа ТРЭНД"</t>
  </si>
  <si>
    <t>И.В.Макарова</t>
  </si>
  <si>
    <t>Каша овсяная из геркулеса жидкая (крупа геркулес, молоко, сахар, соль, масло слив.)</t>
  </si>
  <si>
    <t>100/234</t>
  </si>
  <si>
    <t>Яблочный творожник (яблоки, творог, манка, яйцо, сахар, ванилин, соль, масло растительное)</t>
  </si>
  <si>
    <t>Сыр (порциями)</t>
  </si>
  <si>
    <t>000/100</t>
  </si>
  <si>
    <t>Кофейный напиток (кофейный напиток, сахар, молоко, вода)</t>
  </si>
  <si>
    <t>464/21</t>
  </si>
  <si>
    <t>Котлеты, биточки, шницели припущенные (куриное филе, хлеб пшен., соль)</t>
  </si>
  <si>
    <t>соус томатный (мука пшен., масло слив., томат)</t>
  </si>
  <si>
    <t>Рыба тушеная в томате с овощами (рыба, морковь,лук репчатый, том.паста, масло растит., сахар, лавр.лист, гвоздика)</t>
  </si>
  <si>
    <t>154/343</t>
  </si>
  <si>
    <t>Компот из свежих плодов или ягод (яблоки, сахар,лим. Кисл.)</t>
  </si>
  <si>
    <t>Кисель из концентрата плодового или ягодного (концентрат)</t>
  </si>
  <si>
    <t>484/21</t>
  </si>
  <si>
    <t>Плов (свинина, рис, масло, лук, морковь, томат)</t>
  </si>
  <si>
    <t>Омлет натуральный (яйцо, молоко, масло сл.)</t>
  </si>
  <si>
    <t>117/301</t>
  </si>
  <si>
    <t>Каша пшеничная молочная жидкая (крупа пшеничная, молоко,сахар, масло слив.)</t>
  </si>
  <si>
    <t>Жаркое по-домашнему (свинина, картофель, лук, масло, томат)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</si>
</sst>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0" borderId="25" xfId="0" applyFont="1" applyBorder="1" applyAlignment="1">
      <alignment horizontal="center" vertical="top" wrapText="1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3" borderId="2" xfId="0" applyFont="1" applyFill="1" applyBorder="1"/>
    <xf numFmtId="0" fontId="12" fillId="0" borderId="0" xfId="0" applyFont="1" applyAlignment="1">
      <alignment horizontal="left"/>
    </xf>
    <xf numFmtId="0" fontId="0" fillId="5" borderId="27" xfId="0" applyFill="1" applyBorder="1" applyProtection="1">
      <protection locked="0"/>
    </xf>
    <xf numFmtId="0" fontId="12" fillId="0" borderId="0" xfId="0" applyFont="1"/>
    <xf numFmtId="0" fontId="0" fillId="0" borderId="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2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6"/>
  <sheetViews>
    <sheetView tabSelected="1" zoomScaleNormal="100" workbookViewId="0">
      <pane xSplit="4" ySplit="5" topLeftCell="E321" activePane="bottomRight" state="frozen"/>
      <selection pane="topRight" activeCell="E1" sqref="E1"/>
      <selection pane="bottomLeft" activeCell="A6" sqref="A6"/>
      <selection pane="bottomRight" activeCell="E403" sqref="E403:L4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0" t="s">
        <v>82</v>
      </c>
      <c r="D1" s="91"/>
      <c r="E1" s="91"/>
      <c r="F1" s="13" t="s">
        <v>16</v>
      </c>
      <c r="G1" s="2" t="s">
        <v>17</v>
      </c>
      <c r="H1" s="92" t="s">
        <v>45</v>
      </c>
      <c r="I1" s="92"/>
      <c r="J1" s="92"/>
      <c r="K1" s="92"/>
    </row>
    <row r="2" spans="1:12" ht="17.399999999999999" x14ac:dyDescent="0.25">
      <c r="A2" s="43" t="s">
        <v>6</v>
      </c>
      <c r="C2" s="2"/>
      <c r="G2" s="2" t="s">
        <v>18</v>
      </c>
      <c r="H2" s="92" t="s">
        <v>83</v>
      </c>
      <c r="I2" s="92"/>
      <c r="J2" s="92"/>
      <c r="K2" s="9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29</v>
      </c>
      <c r="I3" s="55">
        <v>8</v>
      </c>
      <c r="J3" s="56">
        <v>2025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2" thickBot="1" x14ac:dyDescent="0.3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85" t="s">
        <v>62</v>
      </c>
      <c r="E6" s="58"/>
      <c r="F6" s="58"/>
      <c r="G6" s="58"/>
      <c r="H6" s="58"/>
      <c r="I6" s="58"/>
      <c r="J6" s="58"/>
      <c r="K6" s="58"/>
      <c r="L6" s="48"/>
    </row>
    <row r="7" spans="1:12" ht="14.4" x14ac:dyDescent="0.3">
      <c r="A7" s="25"/>
      <c r="B7" s="16"/>
      <c r="C7" s="11"/>
      <c r="D7" s="62" t="s">
        <v>64</v>
      </c>
      <c r="E7" s="58"/>
      <c r="F7" s="58"/>
      <c r="G7" s="58"/>
      <c r="H7" s="58"/>
      <c r="I7" s="61"/>
      <c r="J7" s="58"/>
      <c r="K7" s="58"/>
      <c r="L7" s="51"/>
    </row>
    <row r="8" spans="1:12" ht="14.4" x14ac:dyDescent="0.3">
      <c r="A8" s="25"/>
      <c r="B8" s="16"/>
      <c r="C8" s="11"/>
      <c r="D8" s="62" t="s">
        <v>23</v>
      </c>
      <c r="E8" s="58"/>
      <c r="F8" s="58"/>
      <c r="G8" s="58"/>
      <c r="H8" s="58"/>
      <c r="I8" s="58"/>
      <c r="J8" s="58"/>
      <c r="K8" s="58"/>
      <c r="L8" s="51"/>
    </row>
    <row r="9" spans="1:12" ht="14.4" x14ac:dyDescent="0.3">
      <c r="A9" s="25"/>
      <c r="B9" s="16"/>
      <c r="C9" s="11"/>
      <c r="D9" s="7" t="s">
        <v>24</v>
      </c>
      <c r="E9" s="58"/>
      <c r="F9" s="58"/>
      <c r="G9" s="58"/>
      <c r="H9" s="58"/>
      <c r="I9" s="58"/>
      <c r="J9" s="58"/>
      <c r="K9" s="52"/>
      <c r="L9" s="51"/>
    </row>
    <row r="10" spans="1:12" ht="14.4" x14ac:dyDescent="0.3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2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6"/>
      <c r="B12" s="18"/>
      <c r="C12" s="8"/>
      <c r="D12" s="19" t="s">
        <v>39</v>
      </c>
      <c r="E12" s="9"/>
      <c r="F12" s="21">
        <f>SUM(F6:F11)</f>
        <v>0</v>
      </c>
      <c r="G12" s="21">
        <f>SUM(G6:G11)</f>
        <v>0</v>
      </c>
      <c r="H12" s="21">
        <f>SUM(H6:H11)</f>
        <v>0</v>
      </c>
      <c r="I12" s="21">
        <f>SUM(I6:I11)</f>
        <v>0</v>
      </c>
      <c r="J12" s="21">
        <f>SUM(J6:J11)</f>
        <v>0</v>
      </c>
      <c r="K12" s="27"/>
      <c r="L12" s="21">
        <f>SUM(L6:L11)</f>
        <v>0</v>
      </c>
    </row>
    <row r="13" spans="1:12" ht="14.4" x14ac:dyDescent="0.3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4.4" x14ac:dyDescent="0.3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thickBot="1" x14ac:dyDescent="0.3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>SUM(L13:L15)</f>
        <v>0</v>
      </c>
    </row>
    <row r="17" spans="1:12" ht="14.4" x14ac:dyDescent="0.3">
      <c r="A17" s="28">
        <f>A6</f>
        <v>1</v>
      </c>
      <c r="B17" s="14">
        <f>B6</f>
        <v>1</v>
      </c>
      <c r="C17" s="10" t="s">
        <v>26</v>
      </c>
      <c r="D17" s="85" t="s">
        <v>62</v>
      </c>
      <c r="E17" s="58" t="s">
        <v>84</v>
      </c>
      <c r="F17" s="58">
        <v>130</v>
      </c>
      <c r="G17" s="58">
        <v>4.01</v>
      </c>
      <c r="H17" s="58">
        <v>5.64</v>
      </c>
      <c r="I17" s="58">
        <v>16.16</v>
      </c>
      <c r="J17" s="58">
        <v>131</v>
      </c>
      <c r="K17" s="58" t="s">
        <v>85</v>
      </c>
      <c r="L17" s="51"/>
    </row>
    <row r="18" spans="1:12" ht="14.4" x14ac:dyDescent="0.3">
      <c r="A18" s="25"/>
      <c r="B18" s="16"/>
      <c r="C18" s="11"/>
      <c r="D18" s="7" t="s">
        <v>28</v>
      </c>
      <c r="E18" s="58"/>
      <c r="F18" s="58">
        <v>130</v>
      </c>
      <c r="G18" s="58">
        <v>1.37</v>
      </c>
      <c r="H18" s="58">
        <v>2.65</v>
      </c>
      <c r="I18" s="58">
        <v>6.89</v>
      </c>
      <c r="J18" s="58">
        <v>57</v>
      </c>
      <c r="K18" s="58" t="s">
        <v>66</v>
      </c>
      <c r="L18" s="51"/>
    </row>
    <row r="19" spans="1:12" ht="26.4" x14ac:dyDescent="0.3">
      <c r="A19" s="25"/>
      <c r="B19" s="16"/>
      <c r="C19" s="11"/>
      <c r="D19" s="7" t="s">
        <v>29</v>
      </c>
      <c r="E19" s="50" t="s">
        <v>86</v>
      </c>
      <c r="F19" s="78">
        <v>100</v>
      </c>
      <c r="G19" s="78">
        <v>17.3</v>
      </c>
      <c r="H19" s="78">
        <v>10</v>
      </c>
      <c r="I19" s="83">
        <v>12.6</v>
      </c>
      <c r="J19" s="78">
        <v>210</v>
      </c>
      <c r="K19" s="58"/>
      <c r="L19" s="51"/>
    </row>
    <row r="20" spans="1:12" ht="14.4" x14ac:dyDescent="0.3">
      <c r="A20" s="25"/>
      <c r="B20" s="16"/>
      <c r="C20" s="11"/>
      <c r="D20" s="7" t="s">
        <v>30</v>
      </c>
      <c r="E20" s="58" t="s">
        <v>65</v>
      </c>
      <c r="F20" s="58">
        <v>25</v>
      </c>
      <c r="G20" s="58">
        <v>1.8</v>
      </c>
      <c r="H20" s="58">
        <v>2.13</v>
      </c>
      <c r="I20" s="61">
        <v>13.88</v>
      </c>
      <c r="J20" s="58">
        <v>82</v>
      </c>
      <c r="K20" s="58" t="s">
        <v>67</v>
      </c>
      <c r="L20" s="51"/>
    </row>
    <row r="21" spans="1:12" ht="14.4" x14ac:dyDescent="0.3">
      <c r="A21" s="25"/>
      <c r="B21" s="16"/>
      <c r="C21" s="11"/>
      <c r="D21" s="7" t="s">
        <v>31</v>
      </c>
      <c r="E21" s="58" t="s">
        <v>58</v>
      </c>
      <c r="F21" s="58">
        <v>200</v>
      </c>
      <c r="G21" s="58">
        <v>0.2</v>
      </c>
      <c r="H21" s="58">
        <v>0.1</v>
      </c>
      <c r="I21" s="61">
        <v>9.3000000000000007</v>
      </c>
      <c r="J21" s="58">
        <v>38</v>
      </c>
      <c r="K21" s="58">
        <v>457</v>
      </c>
      <c r="L21" s="51"/>
    </row>
    <row r="22" spans="1:12" ht="14.4" x14ac:dyDescent="0.3">
      <c r="A22" s="25"/>
      <c r="B22" s="16"/>
      <c r="C22" s="11"/>
      <c r="D22" s="7" t="s">
        <v>32</v>
      </c>
      <c r="E22" s="58" t="s">
        <v>46</v>
      </c>
      <c r="F22" s="58">
        <v>25</v>
      </c>
      <c r="G22" s="58">
        <v>1.9</v>
      </c>
      <c r="H22" s="58">
        <v>0.2</v>
      </c>
      <c r="I22" s="61">
        <v>12.4</v>
      </c>
      <c r="J22" s="58">
        <v>59</v>
      </c>
      <c r="K22" s="58" t="s">
        <v>48</v>
      </c>
      <c r="L22" s="51"/>
    </row>
    <row r="23" spans="1:12" ht="14.4" x14ac:dyDescent="0.3">
      <c r="A23" s="25"/>
      <c r="B23" s="16"/>
      <c r="C23" s="11"/>
      <c r="D23" s="7" t="s">
        <v>33</v>
      </c>
      <c r="E23" s="58" t="s">
        <v>47</v>
      </c>
      <c r="F23" s="58">
        <v>25</v>
      </c>
      <c r="G23" s="58">
        <v>2</v>
      </c>
      <c r="H23" s="58">
        <v>0.38</v>
      </c>
      <c r="I23" s="61">
        <v>10.029999999999999</v>
      </c>
      <c r="J23" s="58">
        <v>52</v>
      </c>
      <c r="K23" s="58" t="s">
        <v>49</v>
      </c>
      <c r="L23" s="51"/>
    </row>
    <row r="24" spans="1:12" ht="14.4" x14ac:dyDescent="0.3">
      <c r="A24" s="25"/>
      <c r="B24" s="16"/>
      <c r="C24" s="11"/>
      <c r="D24" s="6"/>
      <c r="F24" s="58"/>
      <c r="G24" s="58"/>
      <c r="H24" s="58"/>
      <c r="I24" s="61"/>
      <c r="J24" s="58"/>
      <c r="K24" s="58"/>
      <c r="L24" s="21">
        <v>105.4</v>
      </c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6"/>
      <c r="B26" s="18"/>
      <c r="C26" s="8"/>
      <c r="D26" s="19" t="s">
        <v>39</v>
      </c>
      <c r="E26" s="9"/>
      <c r="F26" s="21">
        <f>SUM(F17:F25)</f>
        <v>635</v>
      </c>
      <c r="G26" s="21">
        <f>SUM(G17:G25)</f>
        <v>28.58</v>
      </c>
      <c r="H26" s="21">
        <f>SUM(H17:H25)</f>
        <v>21.099999999999998</v>
      </c>
      <c r="I26" s="21">
        <f>SUM(I17:I25)</f>
        <v>81.260000000000005</v>
      </c>
      <c r="J26" s="21">
        <f>SUM(J17:J25)</f>
        <v>629</v>
      </c>
      <c r="K26" s="27"/>
      <c r="L26" s="21">
        <f>SUM(L17:L25)</f>
        <v>105.4</v>
      </c>
    </row>
    <row r="27" spans="1:12" ht="14.4" x14ac:dyDescent="0.3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8"/>
      <c r="F27" s="58"/>
      <c r="G27" s="58"/>
      <c r="H27" s="58"/>
      <c r="I27" s="58"/>
      <c r="J27" s="58"/>
      <c r="K27" s="52"/>
      <c r="L27" s="51"/>
    </row>
    <row r="28" spans="1:12" ht="14.4" x14ac:dyDescent="0.3">
      <c r="A28" s="25"/>
      <c r="B28" s="16"/>
      <c r="C28" s="11"/>
      <c r="D28" s="12" t="s">
        <v>31</v>
      </c>
      <c r="E28" s="58"/>
      <c r="F28" s="58"/>
      <c r="G28" s="58"/>
      <c r="H28" s="58"/>
      <c r="I28" s="58"/>
      <c r="J28" s="58"/>
      <c r="K28" s="52"/>
      <c r="L28" s="51"/>
    </row>
    <row r="29" spans="1:12" ht="14.4" x14ac:dyDescent="0.3">
      <c r="A29" s="25"/>
      <c r="B29" s="16"/>
      <c r="C29" s="11"/>
      <c r="D29" s="62" t="s">
        <v>24</v>
      </c>
      <c r="E29" s="58"/>
      <c r="F29" s="58"/>
      <c r="G29" s="58"/>
      <c r="H29" s="58"/>
      <c r="I29" s="58"/>
      <c r="J29" s="58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1">SUM(G27:G30)</f>
        <v>0</v>
      </c>
      <c r="H31" s="21">
        <f t="shared" si="1"/>
        <v>0</v>
      </c>
      <c r="I31" s="21">
        <f t="shared" si="1"/>
        <v>0</v>
      </c>
      <c r="J31" s="21">
        <f t="shared" si="1"/>
        <v>0</v>
      </c>
      <c r="K31" s="27"/>
      <c r="L31" s="21">
        <f>SUM(L27:L30)</f>
        <v>0</v>
      </c>
    </row>
    <row r="32" spans="1:12" ht="14.4" x14ac:dyDescent="0.3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8"/>
      <c r="F32" s="58"/>
      <c r="G32" s="58"/>
      <c r="H32" s="58"/>
      <c r="I32" s="58"/>
      <c r="J32" s="58"/>
      <c r="K32" s="52"/>
      <c r="L32" s="63"/>
    </row>
    <row r="33" spans="1:12" ht="14.4" x14ac:dyDescent="0.3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63"/>
    </row>
    <row r="34" spans="1:12" ht="14.4" x14ac:dyDescent="0.3">
      <c r="A34" s="25"/>
      <c r="B34" s="16"/>
      <c r="C34" s="11"/>
      <c r="D34" s="7" t="s">
        <v>31</v>
      </c>
      <c r="E34" s="58"/>
      <c r="F34" s="58"/>
      <c r="G34" s="58"/>
      <c r="H34" s="58"/>
      <c r="I34" s="58"/>
      <c r="J34" s="58"/>
      <c r="K34" s="52"/>
      <c r="L34" s="63"/>
    </row>
    <row r="35" spans="1:12" ht="14.4" x14ac:dyDescent="0.3">
      <c r="A35" s="25"/>
      <c r="B35" s="16"/>
      <c r="C35" s="11"/>
      <c r="D35" s="7" t="s">
        <v>23</v>
      </c>
      <c r="E35" s="58"/>
      <c r="F35" s="58"/>
      <c r="G35" s="58"/>
      <c r="H35" s="58"/>
      <c r="I35" s="58"/>
      <c r="J35" s="58"/>
      <c r="K35" s="52"/>
      <c r="L35" s="63"/>
    </row>
    <row r="36" spans="1:12" ht="14.4" x14ac:dyDescent="0.3">
      <c r="A36" s="25"/>
      <c r="B36" s="16"/>
      <c r="C36" s="11"/>
      <c r="D36" s="7" t="s">
        <v>23</v>
      </c>
      <c r="E36" s="58"/>
      <c r="F36" s="58"/>
      <c r="G36" s="58"/>
      <c r="H36" s="58"/>
      <c r="I36" s="58"/>
      <c r="J36" s="58"/>
      <c r="K36" s="52"/>
      <c r="L36" s="63"/>
    </row>
    <row r="37" spans="1:12" ht="14.4" x14ac:dyDescent="0.3">
      <c r="A37" s="25"/>
      <c r="B37" s="16"/>
      <c r="C37" s="11"/>
      <c r="D37" s="7" t="s">
        <v>51</v>
      </c>
      <c r="E37" s="58"/>
      <c r="F37" s="58"/>
      <c r="G37" s="58"/>
      <c r="H37" s="58"/>
      <c r="I37" s="58"/>
      <c r="J37" s="58"/>
      <c r="K37" s="52"/>
      <c r="L37" s="63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thickBot="1" x14ac:dyDescent="0.35">
      <c r="A39" s="26"/>
      <c r="B39" s="18"/>
      <c r="C39" s="8"/>
      <c r="D39" s="19" t="s">
        <v>39</v>
      </c>
      <c r="E39" s="9"/>
      <c r="F39" s="21">
        <f>SUM(F32:F38)</f>
        <v>0</v>
      </c>
      <c r="G39" s="21">
        <f t="shared" ref="G39:I39" si="2">SUM(G32:G38)</f>
        <v>0</v>
      </c>
      <c r="H39" s="21">
        <f t="shared" si="2"/>
        <v>0</v>
      </c>
      <c r="I39" s="21">
        <f t="shared" si="2"/>
        <v>0</v>
      </c>
      <c r="J39" s="21">
        <f>SUM(J32:J38)</f>
        <v>0</v>
      </c>
      <c r="K39" s="27"/>
      <c r="L39" s="21">
        <f>SUM(L32:L38)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8"/>
      <c r="F40" s="59"/>
      <c r="G40" s="59"/>
      <c r="H40" s="59"/>
      <c r="I40" s="60"/>
      <c r="J40" s="59"/>
      <c r="K40" s="59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2" t="s">
        <v>23</v>
      </c>
      <c r="E44" s="58"/>
      <c r="F44" s="58"/>
      <c r="G44" s="58"/>
      <c r="H44" s="58"/>
      <c r="I44" s="61"/>
      <c r="J44" s="58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3">SUM(G40:G45)</f>
        <v>0</v>
      </c>
      <c r="H46" s="21">
        <f t="shared" si="3"/>
        <v>0</v>
      </c>
      <c r="I46" s="21">
        <f t="shared" si="3"/>
        <v>0</v>
      </c>
      <c r="J46" s="21">
        <f t="shared" si="3"/>
        <v>0</v>
      </c>
      <c r="K46" s="27"/>
      <c r="L46" s="21">
        <f>SUM(L40:L45)</f>
        <v>0</v>
      </c>
    </row>
    <row r="47" spans="1:12" ht="15" thickBot="1" x14ac:dyDescent="0.3">
      <c r="A47" s="31">
        <f>A6</f>
        <v>1</v>
      </c>
      <c r="B47" s="32">
        <f>B6</f>
        <v>1</v>
      </c>
      <c r="C47" s="88" t="s">
        <v>4</v>
      </c>
      <c r="D47" s="89"/>
      <c r="E47" s="33"/>
      <c r="F47" s="34">
        <f>F12+F16+F26+F31+F39+F46</f>
        <v>635</v>
      </c>
      <c r="G47" s="34">
        <f t="shared" ref="G47:J47" si="4">G12+G16+G26+G31+G39+G46</f>
        <v>28.58</v>
      </c>
      <c r="H47" s="34">
        <f t="shared" si="4"/>
        <v>21.099999999999998</v>
      </c>
      <c r="I47" s="34">
        <f t="shared" si="4"/>
        <v>81.260000000000005</v>
      </c>
      <c r="J47" s="34">
        <f t="shared" si="4"/>
        <v>629</v>
      </c>
      <c r="K47" s="35"/>
      <c r="L47" s="34">
        <f>L12+L16+L26+L31+L39+L46</f>
        <v>105.4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58"/>
      <c r="F48" s="58"/>
      <c r="G48" s="58"/>
      <c r="H48" s="58"/>
      <c r="I48" s="58"/>
      <c r="J48" s="58"/>
      <c r="K48" s="58"/>
      <c r="L48" s="48"/>
    </row>
    <row r="49" spans="1:12" ht="14.4" x14ac:dyDescent="0.3">
      <c r="A49" s="15"/>
      <c r="B49" s="16"/>
      <c r="C49" s="11"/>
      <c r="D49" s="6"/>
      <c r="L49" s="51"/>
    </row>
    <row r="50" spans="1:12" ht="14.4" x14ac:dyDescent="0.3">
      <c r="A50" s="15"/>
      <c r="B50" s="16"/>
      <c r="C50" s="11"/>
      <c r="D50" s="7" t="s">
        <v>22</v>
      </c>
      <c r="E50" s="58"/>
      <c r="F50" s="58"/>
      <c r="G50" s="58"/>
      <c r="H50" s="58"/>
      <c r="I50" s="61"/>
      <c r="J50" s="58"/>
      <c r="K50" s="58"/>
      <c r="L50" s="51"/>
    </row>
    <row r="51" spans="1:12" ht="14.4" x14ac:dyDescent="0.3">
      <c r="A51" s="15"/>
      <c r="B51" s="16"/>
      <c r="C51" s="11"/>
      <c r="D51" s="7" t="s">
        <v>23</v>
      </c>
      <c r="E51" s="58"/>
      <c r="F51" s="58"/>
      <c r="G51" s="58"/>
      <c r="H51" s="58"/>
      <c r="I51" s="58"/>
      <c r="J51" s="58"/>
      <c r="K51" s="58"/>
      <c r="L51" s="51"/>
    </row>
    <row r="52" spans="1:12" ht="14.4" x14ac:dyDescent="0.3">
      <c r="A52" s="15"/>
      <c r="B52" s="16"/>
      <c r="C52" s="11"/>
      <c r="D52" s="7" t="s">
        <v>23</v>
      </c>
      <c r="E52" s="58"/>
      <c r="F52" s="58"/>
      <c r="G52" s="58"/>
      <c r="H52" s="58"/>
      <c r="I52" s="58"/>
      <c r="J52" s="58"/>
      <c r="K52" s="52"/>
      <c r="L52" s="51"/>
    </row>
    <row r="53" spans="1:12" ht="14.4" x14ac:dyDescent="0.3">
      <c r="A53" s="15"/>
      <c r="B53" s="16"/>
      <c r="C53" s="11"/>
      <c r="D53" s="7" t="s">
        <v>24</v>
      </c>
      <c r="E53" s="50"/>
      <c r="F53" s="51"/>
      <c r="G53" s="51"/>
      <c r="H53" s="51"/>
      <c r="I53" s="51"/>
      <c r="J53" s="51"/>
      <c r="K53" s="52"/>
      <c r="L53" s="2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4.4" x14ac:dyDescent="0.3">
      <c r="A56" s="17"/>
      <c r="B56" s="18"/>
      <c r="C56" s="8"/>
      <c r="D56" s="19" t="s">
        <v>39</v>
      </c>
      <c r="E56" s="9"/>
      <c r="F56" s="21">
        <f>SUM(F48:F55)</f>
        <v>0</v>
      </c>
      <c r="G56" s="21">
        <f t="shared" ref="G56" si="5">SUM(G48:G55)</f>
        <v>0</v>
      </c>
      <c r="H56" s="21">
        <f t="shared" ref="H56" si="6">SUM(H48:H55)</f>
        <v>0</v>
      </c>
      <c r="I56" s="21">
        <f t="shared" ref="I56" si="7">SUM(I48:I55)</f>
        <v>0</v>
      </c>
      <c r="J56" s="21">
        <f t="shared" ref="J56" si="8">SUM(J48:J55)</f>
        <v>0</v>
      </c>
      <c r="K56" s="27"/>
      <c r="L56" s="21">
        <f>SUM(L48:L55)</f>
        <v>0</v>
      </c>
    </row>
    <row r="57" spans="1:12" ht="14.4" x14ac:dyDescent="0.3">
      <c r="A57" s="14">
        <f>A48</f>
        <v>1</v>
      </c>
      <c r="B57" s="14">
        <f>B48</f>
        <v>2</v>
      </c>
      <c r="C57" s="10" t="s">
        <v>25</v>
      </c>
      <c r="D57" s="12" t="s">
        <v>24</v>
      </c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5"/>
      <c r="B59" s="16"/>
      <c r="C59" s="11"/>
      <c r="D59" s="6"/>
      <c r="E59" s="50"/>
      <c r="F59" s="51"/>
      <c r="G59" s="51"/>
      <c r="H59" s="51"/>
      <c r="I59" s="51"/>
      <c r="J59" s="51"/>
      <c r="K59" s="52"/>
      <c r="L59" s="51"/>
    </row>
    <row r="60" spans="1:12" ht="14.4" x14ac:dyDescent="0.3">
      <c r="A60" s="17"/>
      <c r="B60" s="18"/>
      <c r="C60" s="8"/>
      <c r="D60" s="19" t="s">
        <v>39</v>
      </c>
      <c r="E60" s="9"/>
      <c r="F60" s="21">
        <f>SUM(F57:F59)</f>
        <v>0</v>
      </c>
      <c r="G60" s="21">
        <f t="shared" ref="G60" si="9">SUM(G57:G59)</f>
        <v>0</v>
      </c>
      <c r="H60" s="21">
        <f t="shared" ref="H60" si="10">SUM(H57:H59)</f>
        <v>0</v>
      </c>
      <c r="I60" s="21">
        <f t="shared" ref="I60" si="11">SUM(I57:I59)</f>
        <v>0</v>
      </c>
      <c r="J60" s="21">
        <f t="shared" ref="J60" si="12">SUM(J57:J59)</f>
        <v>0</v>
      </c>
      <c r="K60" s="27"/>
      <c r="L60" s="21">
        <f>SUM(L57:L59)</f>
        <v>0</v>
      </c>
    </row>
    <row r="61" spans="1:12" ht="14.4" x14ac:dyDescent="0.3">
      <c r="A61" s="14">
        <f>A48</f>
        <v>1</v>
      </c>
      <c r="B61" s="14">
        <f>B48</f>
        <v>2</v>
      </c>
      <c r="C61" s="10" t="s">
        <v>26</v>
      </c>
      <c r="D61" s="7" t="s">
        <v>27</v>
      </c>
      <c r="E61" s="58" t="s">
        <v>87</v>
      </c>
      <c r="F61" s="58">
        <v>15</v>
      </c>
      <c r="G61" s="58">
        <v>3.48</v>
      </c>
      <c r="H61" s="58">
        <v>4.43</v>
      </c>
      <c r="I61" s="58"/>
      <c r="J61" s="58">
        <v>54</v>
      </c>
      <c r="K61" s="58" t="s">
        <v>88</v>
      </c>
      <c r="L61" s="51"/>
    </row>
    <row r="62" spans="1:12" ht="14.4" x14ac:dyDescent="0.3">
      <c r="A62" s="15"/>
      <c r="B62" s="16"/>
      <c r="C62" s="11"/>
      <c r="D62" s="7" t="s">
        <v>28</v>
      </c>
      <c r="L62" s="51"/>
    </row>
    <row r="63" spans="1:12" ht="14.4" x14ac:dyDescent="0.3">
      <c r="A63" s="15"/>
      <c r="B63" s="16"/>
      <c r="C63" s="11"/>
      <c r="D63" s="7" t="s">
        <v>29</v>
      </c>
      <c r="E63" s="58" t="s">
        <v>53</v>
      </c>
      <c r="F63" s="58">
        <v>240</v>
      </c>
      <c r="G63" s="58">
        <v>21.6</v>
      </c>
      <c r="H63" s="58">
        <v>2.4</v>
      </c>
      <c r="I63" s="58">
        <v>28.8</v>
      </c>
      <c r="J63" s="58">
        <v>322</v>
      </c>
      <c r="K63" s="58" t="s">
        <v>52</v>
      </c>
      <c r="L63" s="51"/>
    </row>
    <row r="64" spans="1:12" ht="14.4" x14ac:dyDescent="0.3">
      <c r="A64" s="15"/>
      <c r="B64" s="16"/>
      <c r="C64" s="11"/>
      <c r="D64" s="7" t="s">
        <v>30</v>
      </c>
      <c r="L64" s="51"/>
    </row>
    <row r="65" spans="1:12" ht="14.4" x14ac:dyDescent="0.3">
      <c r="A65" s="15"/>
      <c r="B65" s="16"/>
      <c r="C65" s="11"/>
      <c r="D65" s="7" t="s">
        <v>31</v>
      </c>
      <c r="E65" s="58" t="s">
        <v>89</v>
      </c>
      <c r="F65" s="58">
        <v>200</v>
      </c>
      <c r="G65" s="58">
        <v>1.4</v>
      </c>
      <c r="H65" s="58">
        <v>1.2</v>
      </c>
      <c r="I65" s="58">
        <v>11.4</v>
      </c>
      <c r="J65" s="58">
        <v>63</v>
      </c>
      <c r="K65" s="58" t="s">
        <v>90</v>
      </c>
      <c r="L65" s="51"/>
    </row>
    <row r="66" spans="1:12" ht="14.4" x14ac:dyDescent="0.3">
      <c r="A66" s="15"/>
      <c r="B66" s="16"/>
      <c r="C66" s="11"/>
      <c r="D66" s="7" t="s">
        <v>32</v>
      </c>
      <c r="E66" s="58" t="s">
        <v>46</v>
      </c>
      <c r="F66" s="58">
        <v>25</v>
      </c>
      <c r="G66" s="58">
        <v>1.9</v>
      </c>
      <c r="H66" s="58">
        <v>0.2</v>
      </c>
      <c r="I66" s="61">
        <v>12.4</v>
      </c>
      <c r="J66" s="58">
        <v>59</v>
      </c>
      <c r="K66" s="58" t="s">
        <v>48</v>
      </c>
      <c r="L66" s="51"/>
    </row>
    <row r="67" spans="1:12" ht="14.4" x14ac:dyDescent="0.3">
      <c r="A67" s="15"/>
      <c r="B67" s="16"/>
      <c r="C67" s="11"/>
      <c r="D67" s="7" t="s">
        <v>33</v>
      </c>
      <c r="E67" s="58" t="s">
        <v>47</v>
      </c>
      <c r="F67" s="58">
        <v>25</v>
      </c>
      <c r="G67" s="58">
        <v>2</v>
      </c>
      <c r="H67" s="58">
        <v>0.38</v>
      </c>
      <c r="I67" s="61">
        <v>10.029999999999999</v>
      </c>
      <c r="J67" s="58">
        <v>52</v>
      </c>
      <c r="K67" s="58" t="s">
        <v>49</v>
      </c>
      <c r="L67" s="51"/>
    </row>
    <row r="68" spans="1:12" ht="14.4" x14ac:dyDescent="0.3">
      <c r="A68" s="15"/>
      <c r="B68" s="16"/>
      <c r="C68" s="11"/>
      <c r="D68" s="6"/>
      <c r="E68" s="50"/>
      <c r="F68" s="58"/>
      <c r="G68" s="58"/>
      <c r="H68" s="58"/>
      <c r="I68" s="61"/>
      <c r="J68" s="58"/>
      <c r="K68" s="58"/>
      <c r="L68" s="21">
        <v>105.4</v>
      </c>
    </row>
    <row r="69" spans="1:12" ht="14.4" x14ac:dyDescent="0.3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 x14ac:dyDescent="0.3">
      <c r="A70" s="17"/>
      <c r="B70" s="18"/>
      <c r="C70" s="8"/>
      <c r="D70" s="19" t="s">
        <v>39</v>
      </c>
      <c r="E70" s="9"/>
      <c r="F70" s="21">
        <f>SUM(F61:F69)</f>
        <v>505</v>
      </c>
      <c r="G70" s="21">
        <f t="shared" ref="G70" si="13">SUM(G61:G69)</f>
        <v>30.38</v>
      </c>
      <c r="H70" s="21">
        <f t="shared" ref="H70" si="14">SUM(H61:H69)</f>
        <v>8.61</v>
      </c>
      <c r="I70" s="21">
        <f t="shared" ref="I70" si="15">SUM(I61:I69)</f>
        <v>62.63</v>
      </c>
      <c r="J70" s="21">
        <f t="shared" ref="J70" si="16">SUM(J61:J69)</f>
        <v>550</v>
      </c>
      <c r="K70" s="27"/>
      <c r="L70" s="21">
        <f>SUM(L65:L69)</f>
        <v>105.4</v>
      </c>
    </row>
    <row r="71" spans="1:12" ht="14.4" x14ac:dyDescent="0.3">
      <c r="A71" s="14">
        <f>A48</f>
        <v>1</v>
      </c>
      <c r="B71" s="14">
        <f>B48</f>
        <v>2</v>
      </c>
      <c r="C71" s="10" t="s">
        <v>34</v>
      </c>
      <c r="D71" s="12" t="s">
        <v>35</v>
      </c>
      <c r="E71" s="50"/>
      <c r="F71" s="51"/>
      <c r="G71" s="51"/>
      <c r="H71" s="51"/>
      <c r="I71" s="51"/>
      <c r="J71" s="51"/>
      <c r="K71" s="52"/>
      <c r="L71" s="63"/>
    </row>
    <row r="72" spans="1:12" ht="14.4" x14ac:dyDescent="0.3">
      <c r="A72" s="15"/>
      <c r="B72" s="16"/>
      <c r="C72" s="11"/>
      <c r="D72" s="12" t="s">
        <v>31</v>
      </c>
      <c r="E72" s="58"/>
      <c r="F72" s="58"/>
      <c r="G72" s="58"/>
      <c r="H72" s="58"/>
      <c r="I72" s="58"/>
      <c r="J72" s="58"/>
      <c r="K72" s="52"/>
      <c r="L72" s="63"/>
    </row>
    <row r="73" spans="1:12" ht="14.4" x14ac:dyDescent="0.3">
      <c r="A73" s="15"/>
      <c r="B73" s="16"/>
      <c r="C73" s="11"/>
      <c r="D73" s="62" t="s">
        <v>55</v>
      </c>
      <c r="E73" s="58"/>
      <c r="F73" s="58"/>
      <c r="G73" s="58"/>
      <c r="H73" s="58"/>
      <c r="I73" s="58"/>
      <c r="J73" s="58"/>
      <c r="K73" s="52"/>
      <c r="L73" s="63"/>
    </row>
    <row r="74" spans="1:12" ht="14.4" x14ac:dyDescent="0.3">
      <c r="A74" s="15"/>
      <c r="B74" s="16"/>
      <c r="C74" s="11"/>
      <c r="D74" s="62" t="s">
        <v>24</v>
      </c>
      <c r="E74" s="58"/>
      <c r="F74" s="58"/>
      <c r="G74" s="58"/>
      <c r="H74" s="58"/>
      <c r="I74" s="58"/>
      <c r="J74" s="58"/>
      <c r="K74" s="52"/>
      <c r="L74" s="63"/>
    </row>
    <row r="75" spans="1:12" ht="14.4" x14ac:dyDescent="0.3">
      <c r="A75" s="15"/>
      <c r="B75" s="16"/>
      <c r="C75" s="11"/>
      <c r="D75" s="62"/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7"/>
      <c r="B76" s="18"/>
      <c r="C76" s="8"/>
      <c r="D76" s="19" t="s">
        <v>39</v>
      </c>
      <c r="E76" s="66"/>
      <c r="F76" s="67">
        <f>SUM(F71:F74)</f>
        <v>0</v>
      </c>
      <c r="G76" s="67">
        <f t="shared" ref="G76" si="17">SUM(G71:G74)</f>
        <v>0</v>
      </c>
      <c r="H76" s="67">
        <f t="shared" ref="H76" si="18">SUM(H71:H74)</f>
        <v>0</v>
      </c>
      <c r="I76" s="67">
        <f t="shared" ref="I76" si="19">SUM(I71:I74)</f>
        <v>0</v>
      </c>
      <c r="J76" s="67">
        <f t="shared" ref="J76" si="20">SUM(J71:J74)</f>
        <v>0</v>
      </c>
      <c r="K76" s="68"/>
      <c r="L76" s="21">
        <f>SUM(L71:L75)</f>
        <v>0</v>
      </c>
    </row>
    <row r="77" spans="1:12" ht="14.4" x14ac:dyDescent="0.3">
      <c r="A77" s="14">
        <f>A48</f>
        <v>1</v>
      </c>
      <c r="B77" s="14">
        <f>B48</f>
        <v>2</v>
      </c>
      <c r="C77" s="10" t="s">
        <v>36</v>
      </c>
      <c r="D77" s="7" t="s">
        <v>21</v>
      </c>
      <c r="E77" s="58"/>
      <c r="F77" s="58"/>
      <c r="G77" s="58"/>
      <c r="H77" s="58"/>
      <c r="I77" s="58"/>
      <c r="J77" s="58"/>
      <c r="K77" s="52"/>
      <c r="L77" s="51"/>
    </row>
    <row r="78" spans="1:12" ht="14.4" x14ac:dyDescent="0.3">
      <c r="A78" s="15"/>
      <c r="B78" s="16"/>
      <c r="C78" s="11"/>
      <c r="D78" s="7" t="s">
        <v>30</v>
      </c>
      <c r="E78" s="58"/>
      <c r="F78" s="58"/>
      <c r="G78" s="58"/>
      <c r="H78" s="58"/>
      <c r="I78" s="58"/>
      <c r="J78" s="58"/>
      <c r="K78" s="52"/>
      <c r="L78" s="51"/>
    </row>
    <row r="79" spans="1:12" ht="14.4" x14ac:dyDescent="0.3">
      <c r="A79" s="15"/>
      <c r="B79" s="16"/>
      <c r="C79" s="11"/>
      <c r="D79" s="7" t="s">
        <v>31</v>
      </c>
      <c r="E79" s="58"/>
      <c r="F79" s="58"/>
      <c r="G79" s="58"/>
      <c r="H79" s="58"/>
      <c r="I79" s="58"/>
      <c r="J79" s="58"/>
      <c r="K79" s="52"/>
      <c r="L79" s="51"/>
    </row>
    <row r="80" spans="1:12" ht="14.4" x14ac:dyDescent="0.3">
      <c r="A80" s="15"/>
      <c r="B80" s="16"/>
      <c r="C80" s="11"/>
      <c r="D80" s="7" t="s">
        <v>23</v>
      </c>
      <c r="E80" s="58"/>
      <c r="F80" s="58"/>
      <c r="G80" s="58"/>
      <c r="H80" s="58"/>
      <c r="I80" s="58"/>
      <c r="J80" s="58"/>
      <c r="K80" s="52"/>
      <c r="L80" s="51"/>
    </row>
    <row r="81" spans="1:12" ht="14.4" x14ac:dyDescent="0.3">
      <c r="A81" s="15"/>
      <c r="B81" s="16"/>
      <c r="C81" s="11"/>
      <c r="D81" s="7" t="s">
        <v>23</v>
      </c>
      <c r="E81" s="58"/>
      <c r="F81" s="58"/>
      <c r="G81" s="58"/>
      <c r="H81" s="58"/>
      <c r="I81" s="58"/>
      <c r="J81" s="58"/>
      <c r="K81" s="52"/>
      <c r="L81" s="51"/>
    </row>
    <row r="82" spans="1:12" ht="14.4" x14ac:dyDescent="0.3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7"/>
      <c r="B83" s="18"/>
      <c r="C83" s="8"/>
      <c r="D83" s="19" t="s">
        <v>39</v>
      </c>
      <c r="E83" s="9"/>
      <c r="F83" s="67">
        <f>SUM(F77:F82)</f>
        <v>0</v>
      </c>
      <c r="G83" s="67">
        <f t="shared" ref="G83" si="21">SUM(G77:G82)</f>
        <v>0</v>
      </c>
      <c r="H83" s="67">
        <f t="shared" ref="H83" si="22">SUM(H77:H82)</f>
        <v>0</v>
      </c>
      <c r="I83" s="67">
        <f t="shared" ref="I83" si="23">SUM(I77:I82)</f>
        <v>0</v>
      </c>
      <c r="J83" s="67">
        <f t="shared" ref="J83" si="24">SUM(J77:J82)</f>
        <v>0</v>
      </c>
      <c r="K83" s="68"/>
      <c r="L83" s="21">
        <f>SUM(L77:L82)</f>
        <v>0</v>
      </c>
    </row>
    <row r="84" spans="1:12" ht="14.4" x14ac:dyDescent="0.3">
      <c r="A84" s="14">
        <f>A48</f>
        <v>1</v>
      </c>
      <c r="B84" s="14">
        <f>B48</f>
        <v>2</v>
      </c>
      <c r="C84" s="10" t="s">
        <v>37</v>
      </c>
      <c r="D84" s="12" t="s">
        <v>38</v>
      </c>
      <c r="E84" s="58"/>
      <c r="F84" s="58"/>
      <c r="G84" s="58"/>
      <c r="H84" s="58"/>
      <c r="I84" s="58"/>
      <c r="J84" s="58"/>
      <c r="K84" s="52"/>
      <c r="L84" s="63"/>
    </row>
    <row r="85" spans="1:12" ht="14.4" x14ac:dyDescent="0.3">
      <c r="A85" s="15"/>
      <c r="B85" s="16"/>
      <c r="C85" s="11"/>
      <c r="D85" s="12" t="s">
        <v>35</v>
      </c>
      <c r="E85" s="50"/>
      <c r="F85" s="51"/>
      <c r="G85" s="51"/>
      <c r="H85" s="51"/>
      <c r="I85" s="51"/>
      <c r="J85" s="51"/>
      <c r="K85" s="52"/>
      <c r="L85" s="63"/>
    </row>
    <row r="86" spans="1:12" ht="14.4" x14ac:dyDescent="0.3">
      <c r="A86" s="15"/>
      <c r="B86" s="16"/>
      <c r="C86" s="11"/>
      <c r="D86" s="12" t="s">
        <v>31</v>
      </c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12" t="s">
        <v>24</v>
      </c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5"/>
      <c r="B88" s="16"/>
      <c r="C88" s="11"/>
      <c r="D88" s="62" t="s">
        <v>23</v>
      </c>
      <c r="E88" s="58"/>
      <c r="F88" s="58"/>
      <c r="G88" s="58"/>
      <c r="H88" s="58"/>
      <c r="I88" s="61"/>
      <c r="J88" s="58"/>
      <c r="K88" s="52"/>
      <c r="L88" s="51"/>
    </row>
    <row r="89" spans="1:12" ht="14.4" x14ac:dyDescent="0.3">
      <c r="A89" s="15"/>
      <c r="B89" s="16"/>
      <c r="C89" s="11"/>
      <c r="D89" s="6"/>
      <c r="E89" s="50"/>
      <c r="F89" s="51"/>
      <c r="G89" s="51"/>
      <c r="H89" s="51"/>
      <c r="I89" s="51"/>
      <c r="J89" s="51"/>
      <c r="K89" s="52"/>
      <c r="L89" s="51"/>
    </row>
    <row r="90" spans="1:12" ht="14.4" x14ac:dyDescent="0.3">
      <c r="A90" s="17"/>
      <c r="B90" s="18"/>
      <c r="C90" s="8"/>
      <c r="D90" s="20" t="s">
        <v>39</v>
      </c>
      <c r="E90" s="9"/>
      <c r="F90" s="21">
        <f>SUM(F84:F89)</f>
        <v>0</v>
      </c>
      <c r="G90" s="21">
        <f t="shared" ref="G90" si="25">SUM(G84:G89)</f>
        <v>0</v>
      </c>
      <c r="H90" s="21">
        <f t="shared" ref="H90" si="26">SUM(H84:H89)</f>
        <v>0</v>
      </c>
      <c r="I90" s="21">
        <f t="shared" ref="I90" si="27">SUM(I84:I89)</f>
        <v>0</v>
      </c>
      <c r="J90" s="21">
        <f t="shared" ref="J90" si="28">SUM(J84:J89)</f>
        <v>0</v>
      </c>
      <c r="K90" s="27"/>
      <c r="L90" s="21">
        <f>SUM(L84:L89)</f>
        <v>0</v>
      </c>
    </row>
    <row r="91" spans="1:12" ht="15.75" customHeight="1" thickBot="1" x14ac:dyDescent="0.3">
      <c r="A91" s="36">
        <f>A48</f>
        <v>1</v>
      </c>
      <c r="B91" s="36">
        <f>B48</f>
        <v>2</v>
      </c>
      <c r="C91" s="88" t="s">
        <v>4</v>
      </c>
      <c r="D91" s="89"/>
      <c r="E91" s="33"/>
      <c r="F91" s="34">
        <f>F56+F60+F70+F76+F83+F90</f>
        <v>505</v>
      </c>
      <c r="G91" s="34">
        <f t="shared" ref="G91" si="29">G56+G60+G70+G76+G83+G90</f>
        <v>30.38</v>
      </c>
      <c r="H91" s="34">
        <f t="shared" ref="H91" si="30">H56+H60+H70+H76+H83+H90</f>
        <v>8.61</v>
      </c>
      <c r="I91" s="34">
        <f t="shared" ref="I91" si="31">I56+I60+I70+I76+I83+I90</f>
        <v>62.63</v>
      </c>
      <c r="J91" s="34">
        <f t="shared" ref="J91" si="32">J56+J60+J70+J76+J83+J90</f>
        <v>550</v>
      </c>
      <c r="K91" s="34"/>
      <c r="L91" s="34">
        <f>L56+L60+L70+L76+L83+L90</f>
        <v>105.4</v>
      </c>
    </row>
    <row r="92" spans="1:12" ht="14.4" x14ac:dyDescent="0.3">
      <c r="A92" s="22">
        <v>1</v>
      </c>
      <c r="B92" s="23">
        <v>3</v>
      </c>
      <c r="C92" s="24" t="s">
        <v>20</v>
      </c>
      <c r="D92" s="5" t="s">
        <v>21</v>
      </c>
      <c r="E92" s="59"/>
      <c r="F92" s="59"/>
      <c r="G92" s="59"/>
      <c r="H92" s="59"/>
      <c r="I92" s="60"/>
      <c r="J92" s="59"/>
      <c r="K92" s="59"/>
      <c r="L92" s="69"/>
    </row>
    <row r="93" spans="1:12" ht="14.4" x14ac:dyDescent="0.3">
      <c r="A93" s="25"/>
      <c r="B93" s="16"/>
      <c r="C93" s="11"/>
      <c r="D93" s="6"/>
      <c r="L93" s="63"/>
    </row>
    <row r="94" spans="1:12" ht="14.4" x14ac:dyDescent="0.3">
      <c r="A94" s="25"/>
      <c r="B94" s="16"/>
      <c r="C94" s="11"/>
      <c r="D94" s="7" t="s">
        <v>22</v>
      </c>
      <c r="E94" s="58"/>
      <c r="F94" s="58"/>
      <c r="G94" s="58"/>
      <c r="H94" s="58"/>
      <c r="I94" s="61"/>
      <c r="J94" s="58"/>
      <c r="K94" s="58"/>
      <c r="L94" s="63"/>
    </row>
    <row r="95" spans="1:12" ht="14.4" x14ac:dyDescent="0.3">
      <c r="A95" s="25"/>
      <c r="B95" s="16"/>
      <c r="C95" s="11"/>
      <c r="D95" s="7" t="s">
        <v>23</v>
      </c>
      <c r="E95" s="58"/>
      <c r="F95" s="58"/>
      <c r="G95" s="58"/>
      <c r="H95" s="58"/>
      <c r="I95" s="61"/>
      <c r="J95" s="58"/>
      <c r="K95" s="58"/>
      <c r="L95" s="63"/>
    </row>
    <row r="96" spans="1:12" ht="14.4" x14ac:dyDescent="0.3">
      <c r="A96" s="25"/>
      <c r="B96" s="16"/>
      <c r="C96" s="11"/>
      <c r="D96" s="7" t="s">
        <v>23</v>
      </c>
      <c r="E96" s="58"/>
      <c r="F96" s="58"/>
      <c r="G96" s="58"/>
      <c r="H96" s="58"/>
      <c r="I96" s="58"/>
      <c r="J96" s="58"/>
      <c r="K96" s="52"/>
      <c r="L96" s="63"/>
    </row>
    <row r="97" spans="1:12" ht="14.4" x14ac:dyDescent="0.3">
      <c r="A97" s="25"/>
      <c r="B97" s="16"/>
      <c r="C97" s="11"/>
      <c r="D97" s="7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4.4" x14ac:dyDescent="0.3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2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6"/>
      <c r="B100" s="18"/>
      <c r="C100" s="8"/>
      <c r="D100" s="19" t="s">
        <v>39</v>
      </c>
      <c r="E100" s="9"/>
      <c r="F100" s="21">
        <f>SUM(F92:F99)</f>
        <v>0</v>
      </c>
      <c r="G100" s="21">
        <f>SUM(G92:G99)</f>
        <v>0</v>
      </c>
      <c r="H100" s="21">
        <f t="shared" ref="H100" si="33">SUM(H92:H99)</f>
        <v>0</v>
      </c>
      <c r="I100" s="21">
        <f t="shared" ref="I100" si="34">SUM(I92:I99)</f>
        <v>0</v>
      </c>
      <c r="J100" s="21">
        <f t="shared" ref="J100" si="35">SUM(J92:J99)</f>
        <v>0</v>
      </c>
      <c r="K100" s="27"/>
      <c r="L100" s="21">
        <f>SUM(L92:L99)</f>
        <v>0</v>
      </c>
    </row>
    <row r="101" spans="1:12" ht="14.4" x14ac:dyDescent="0.3">
      <c r="A101" s="28">
        <f>A92</f>
        <v>1</v>
      </c>
      <c r="B101" s="14">
        <f>B92</f>
        <v>3</v>
      </c>
      <c r="C101" s="10" t="s">
        <v>25</v>
      </c>
      <c r="D101" s="12" t="s">
        <v>24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 x14ac:dyDescent="0.3">
      <c r="A102" s="25"/>
      <c r="B102" s="16"/>
      <c r="C102" s="11"/>
      <c r="D102" s="6"/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6"/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6"/>
      <c r="B104" s="18"/>
      <c r="C104" s="8"/>
      <c r="D104" s="19" t="s">
        <v>39</v>
      </c>
      <c r="E104" s="9"/>
      <c r="F104" s="21">
        <f>SUM(F101:F103)</f>
        <v>0</v>
      </c>
      <c r="G104" s="21">
        <f t="shared" ref="G104" si="36">SUM(G101:G103)</f>
        <v>0</v>
      </c>
      <c r="H104" s="21">
        <f t="shared" ref="H104" si="37">SUM(H101:H103)</f>
        <v>0</v>
      </c>
      <c r="I104" s="21">
        <f t="shared" ref="I104" si="38">SUM(I101:I103)</f>
        <v>0</v>
      </c>
      <c r="J104" s="21">
        <f t="shared" ref="J104" si="39">SUM(J101:J103)</f>
        <v>0</v>
      </c>
      <c r="K104" s="27"/>
      <c r="L104" s="21">
        <f>SUM(L101:L103)</f>
        <v>0</v>
      </c>
    </row>
    <row r="105" spans="1:12" ht="15" thickBot="1" x14ac:dyDescent="0.35">
      <c r="A105" s="28">
        <f>A92</f>
        <v>1</v>
      </c>
      <c r="B105" s="14">
        <f>B92</f>
        <v>3</v>
      </c>
      <c r="C105" s="10" t="s">
        <v>26</v>
      </c>
      <c r="D105" s="7" t="s">
        <v>27</v>
      </c>
      <c r="E105" s="70"/>
      <c r="F105" s="64"/>
      <c r="G105" s="64"/>
      <c r="H105" s="64"/>
      <c r="I105" s="64"/>
      <c r="J105" s="64"/>
      <c r="K105" s="65"/>
      <c r="L105" s="51"/>
    </row>
    <row r="106" spans="1:12" ht="14.4" x14ac:dyDescent="0.3">
      <c r="A106" s="25"/>
      <c r="B106" s="16"/>
      <c r="C106" s="11"/>
      <c r="D106" s="7" t="s">
        <v>28</v>
      </c>
      <c r="E106" s="58"/>
      <c r="F106" s="59"/>
      <c r="G106" s="59"/>
      <c r="H106" s="59"/>
      <c r="I106" s="60"/>
      <c r="J106" s="59"/>
      <c r="K106" s="59"/>
      <c r="L106" s="51"/>
    </row>
    <row r="107" spans="1:12" ht="14.4" x14ac:dyDescent="0.3">
      <c r="A107" s="25"/>
      <c r="B107" s="16"/>
      <c r="C107" s="11"/>
      <c r="D107" s="7" t="s">
        <v>29</v>
      </c>
      <c r="E107" s="58" t="s">
        <v>91</v>
      </c>
      <c r="F107" s="58">
        <v>90</v>
      </c>
      <c r="G107" s="58">
        <v>13.38</v>
      </c>
      <c r="H107" s="58">
        <v>11.73</v>
      </c>
      <c r="I107" s="61">
        <v>7.05</v>
      </c>
      <c r="J107" s="58">
        <v>188</v>
      </c>
      <c r="K107" s="58" t="s">
        <v>78</v>
      </c>
      <c r="L107" s="51"/>
    </row>
    <row r="108" spans="1:12" ht="14.4" x14ac:dyDescent="0.3">
      <c r="A108" s="25"/>
      <c r="B108" s="16"/>
      <c r="C108" s="11"/>
      <c r="D108" s="7" t="s">
        <v>30</v>
      </c>
      <c r="E108" s="58" t="s">
        <v>68</v>
      </c>
      <c r="F108" s="58">
        <v>165</v>
      </c>
      <c r="G108" s="58">
        <v>5.54</v>
      </c>
      <c r="H108" s="58">
        <v>5.63</v>
      </c>
      <c r="I108" s="61">
        <v>35.659999999999997</v>
      </c>
      <c r="J108" s="58">
        <v>216</v>
      </c>
      <c r="K108" s="58" t="s">
        <v>56</v>
      </c>
      <c r="L108" s="51"/>
    </row>
    <row r="109" spans="1:12" ht="14.4" x14ac:dyDescent="0.3">
      <c r="A109" s="25"/>
      <c r="B109" s="16"/>
      <c r="C109" s="11"/>
      <c r="D109" s="7" t="s">
        <v>31</v>
      </c>
      <c r="E109" s="58" t="s">
        <v>57</v>
      </c>
      <c r="F109" s="58">
        <v>200</v>
      </c>
      <c r="G109" s="58">
        <v>0.3</v>
      </c>
      <c r="H109" s="58">
        <v>0.01</v>
      </c>
      <c r="I109" s="61">
        <v>17.5</v>
      </c>
      <c r="J109" s="58">
        <v>72</v>
      </c>
      <c r="K109" s="58" t="s">
        <v>54</v>
      </c>
      <c r="L109" s="51"/>
    </row>
    <row r="110" spans="1:12" ht="14.4" x14ac:dyDescent="0.3">
      <c r="A110" s="25"/>
      <c r="B110" s="16"/>
      <c r="C110" s="11"/>
      <c r="D110" s="7" t="s">
        <v>32</v>
      </c>
      <c r="E110" s="58" t="s">
        <v>46</v>
      </c>
      <c r="F110" s="58">
        <v>25</v>
      </c>
      <c r="G110" s="58">
        <v>1.9</v>
      </c>
      <c r="H110" s="58">
        <v>0.2</v>
      </c>
      <c r="I110" s="61">
        <v>12.4</v>
      </c>
      <c r="J110" s="58">
        <v>59</v>
      </c>
      <c r="K110" s="58" t="s">
        <v>48</v>
      </c>
      <c r="L110" s="51"/>
    </row>
    <row r="111" spans="1:12" ht="14.4" x14ac:dyDescent="0.3">
      <c r="A111" s="25"/>
      <c r="B111" s="16"/>
      <c r="C111" s="11"/>
      <c r="D111" s="7" t="s">
        <v>33</v>
      </c>
      <c r="E111" s="58" t="s">
        <v>47</v>
      </c>
      <c r="F111" s="58">
        <v>25</v>
      </c>
      <c r="G111" s="58">
        <v>2</v>
      </c>
      <c r="H111" s="58">
        <v>0.38</v>
      </c>
      <c r="I111" s="61">
        <v>10.029999999999999</v>
      </c>
      <c r="J111" s="58">
        <v>52</v>
      </c>
      <c r="K111" s="58" t="s">
        <v>49</v>
      </c>
      <c r="L111" s="51"/>
    </row>
    <row r="112" spans="1:12" ht="14.4" x14ac:dyDescent="0.3">
      <c r="A112" s="25"/>
      <c r="B112" s="16"/>
      <c r="C112" s="11"/>
      <c r="D112" s="7"/>
      <c r="E112" s="58" t="s">
        <v>92</v>
      </c>
      <c r="F112" s="58">
        <v>30</v>
      </c>
      <c r="G112" s="58">
        <v>0.36</v>
      </c>
      <c r="H112" s="58">
        <v>1.05</v>
      </c>
      <c r="I112" s="58">
        <v>2.2200000000000002</v>
      </c>
      <c r="J112" s="58">
        <v>20</v>
      </c>
      <c r="K112" s="52" t="s">
        <v>79</v>
      </c>
      <c r="L112" s="51"/>
    </row>
    <row r="113" spans="1:12" ht="14.4" x14ac:dyDescent="0.3">
      <c r="A113" s="25"/>
      <c r="B113" s="16"/>
      <c r="C113" s="11"/>
      <c r="D113" s="6"/>
      <c r="E113" s="50"/>
      <c r="F113" s="51"/>
      <c r="G113" s="51"/>
      <c r="H113" s="51"/>
      <c r="I113" s="51"/>
      <c r="J113" s="51"/>
      <c r="K113" s="52"/>
      <c r="L113" s="21">
        <v>105.4</v>
      </c>
    </row>
    <row r="114" spans="1:12" ht="14.4" x14ac:dyDescent="0.3">
      <c r="A114" s="26"/>
      <c r="B114" s="18"/>
      <c r="C114" s="8"/>
      <c r="D114" s="19" t="s">
        <v>39</v>
      </c>
      <c r="E114" s="9"/>
      <c r="F114" s="21">
        <f>SUM(F105:F113)</f>
        <v>535</v>
      </c>
      <c r="G114" s="21">
        <f t="shared" ref="G114" si="40">SUM(G105:G113)</f>
        <v>23.48</v>
      </c>
      <c r="H114" s="21">
        <f t="shared" ref="H114" si="41">SUM(H105:H113)</f>
        <v>19</v>
      </c>
      <c r="I114" s="21">
        <f t="shared" ref="I114" si="42">SUM(I105:I113)</f>
        <v>84.86</v>
      </c>
      <c r="J114" s="21">
        <f t="shared" ref="J114" si="43">SUM(J105:J113)</f>
        <v>607</v>
      </c>
      <c r="K114" s="27"/>
      <c r="L114" s="21">
        <f>SUM(L105:L113)</f>
        <v>105.4</v>
      </c>
    </row>
    <row r="115" spans="1:12" ht="14.4" x14ac:dyDescent="0.3">
      <c r="A115" s="28">
        <f>A92</f>
        <v>1</v>
      </c>
      <c r="B115" s="14">
        <f>B92</f>
        <v>3</v>
      </c>
      <c r="C115" s="10" t="s">
        <v>34</v>
      </c>
      <c r="D115" s="12" t="s">
        <v>35</v>
      </c>
      <c r="E115" s="50"/>
      <c r="F115" s="51"/>
      <c r="G115" s="51"/>
      <c r="H115" s="51"/>
      <c r="I115" s="51"/>
      <c r="J115" s="51"/>
      <c r="K115" s="52"/>
      <c r="L115" s="63"/>
    </row>
    <row r="116" spans="1:12" ht="14.4" x14ac:dyDescent="0.3">
      <c r="A116" s="25"/>
      <c r="B116" s="16"/>
      <c r="C116" s="11"/>
      <c r="D116" s="12" t="s">
        <v>31</v>
      </c>
      <c r="E116" s="58"/>
      <c r="F116" s="58"/>
      <c r="G116" s="58"/>
      <c r="H116" s="58"/>
      <c r="I116" s="58"/>
      <c r="J116" s="58"/>
      <c r="K116" s="52"/>
      <c r="L116" s="63"/>
    </row>
    <row r="117" spans="1:12" ht="14.4" x14ac:dyDescent="0.3">
      <c r="A117" s="25"/>
      <c r="B117" s="16"/>
      <c r="C117" s="11"/>
      <c r="D117" s="62" t="s">
        <v>55</v>
      </c>
      <c r="E117" s="58"/>
      <c r="F117" s="58"/>
      <c r="G117" s="58"/>
      <c r="H117" s="58"/>
      <c r="I117" s="58"/>
      <c r="J117" s="58"/>
      <c r="K117" s="52"/>
      <c r="L117" s="63"/>
    </row>
    <row r="118" spans="1:12" ht="14.4" x14ac:dyDescent="0.3">
      <c r="A118" s="25"/>
      <c r="B118" s="16"/>
      <c r="C118" s="11"/>
      <c r="D118" s="71" t="s">
        <v>24</v>
      </c>
      <c r="E118" s="58"/>
      <c r="F118" s="58"/>
      <c r="G118" s="58"/>
      <c r="H118" s="58"/>
      <c r="I118" s="58"/>
      <c r="J118" s="58"/>
      <c r="K118" s="52"/>
      <c r="L118" s="63"/>
    </row>
    <row r="119" spans="1:12" ht="14.4" x14ac:dyDescent="0.3">
      <c r="A119" s="26"/>
      <c r="B119" s="18"/>
      <c r="C119" s="8"/>
      <c r="D119" s="19" t="s">
        <v>39</v>
      </c>
      <c r="E119" s="9"/>
      <c r="F119" s="21">
        <f>SUM(F115:F118)</f>
        <v>0</v>
      </c>
      <c r="G119" s="21">
        <f t="shared" ref="G119" si="44">SUM(G115:G118)</f>
        <v>0</v>
      </c>
      <c r="H119" s="21">
        <f t="shared" ref="H119" si="45">SUM(H115:H118)</f>
        <v>0</v>
      </c>
      <c r="I119" s="21">
        <f t="shared" ref="I119" si="46">SUM(I115:I118)</f>
        <v>0</v>
      </c>
      <c r="J119" s="21">
        <f t="shared" ref="J119" si="47">SUM(J115:J118)</f>
        <v>0</v>
      </c>
      <c r="K119" s="73"/>
      <c r="L119" s="72">
        <f>SUM(L115:L118)</f>
        <v>0</v>
      </c>
    </row>
    <row r="120" spans="1:12" ht="14.4" x14ac:dyDescent="0.3">
      <c r="A120" s="28">
        <f>A92</f>
        <v>1</v>
      </c>
      <c r="B120" s="14">
        <f>B92</f>
        <v>3</v>
      </c>
      <c r="C120" s="10" t="s">
        <v>36</v>
      </c>
      <c r="D120" s="7" t="s">
        <v>21</v>
      </c>
      <c r="E120" s="58"/>
      <c r="F120" s="58"/>
      <c r="G120" s="58"/>
      <c r="H120" s="58"/>
      <c r="I120" s="58"/>
      <c r="J120" s="58"/>
      <c r="K120" s="52"/>
      <c r="L120" s="63"/>
    </row>
    <row r="121" spans="1:12" ht="14.4" x14ac:dyDescent="0.3">
      <c r="A121" s="25"/>
      <c r="B121" s="16"/>
      <c r="C121" s="11"/>
      <c r="D121" s="7" t="s">
        <v>30</v>
      </c>
      <c r="E121" s="70"/>
      <c r="F121" s="64"/>
      <c r="G121" s="64"/>
      <c r="H121" s="64"/>
      <c r="I121" s="51"/>
      <c r="J121" s="51"/>
      <c r="K121" s="52"/>
      <c r="L121" s="63"/>
    </row>
    <row r="122" spans="1:12" ht="14.4" x14ac:dyDescent="0.3">
      <c r="A122" s="25"/>
      <c r="B122" s="16"/>
      <c r="C122" s="11"/>
      <c r="D122" s="74" t="s">
        <v>27</v>
      </c>
      <c r="E122" s="75"/>
      <c r="F122" s="58"/>
      <c r="G122" s="58"/>
      <c r="H122" s="58"/>
      <c r="I122" s="58"/>
      <c r="J122" s="58"/>
      <c r="K122" s="52"/>
      <c r="L122" s="63"/>
    </row>
    <row r="123" spans="1:12" ht="14.4" x14ac:dyDescent="0.3">
      <c r="A123" s="25"/>
      <c r="B123" s="16"/>
      <c r="C123" s="11"/>
      <c r="D123" s="7" t="s">
        <v>31</v>
      </c>
      <c r="E123" s="58"/>
      <c r="F123" s="58"/>
      <c r="G123" s="58"/>
      <c r="H123" s="58"/>
      <c r="I123" s="58"/>
      <c r="J123" s="58"/>
      <c r="K123" s="52"/>
      <c r="L123" s="63"/>
    </row>
    <row r="124" spans="1:12" ht="14.4" x14ac:dyDescent="0.3">
      <c r="A124" s="25"/>
      <c r="B124" s="16"/>
      <c r="C124" s="11"/>
      <c r="D124" s="7" t="s">
        <v>23</v>
      </c>
      <c r="E124" s="58"/>
      <c r="F124" s="58"/>
      <c r="G124" s="58"/>
      <c r="H124" s="58"/>
      <c r="I124" s="58"/>
      <c r="J124" s="58"/>
      <c r="K124" s="52"/>
      <c r="L124" s="63"/>
    </row>
    <row r="125" spans="1:12" ht="14.4" x14ac:dyDescent="0.3">
      <c r="A125" s="25"/>
      <c r="B125" s="16"/>
      <c r="C125" s="11"/>
      <c r="D125" s="7" t="s">
        <v>23</v>
      </c>
      <c r="E125" s="58"/>
      <c r="F125" s="58"/>
      <c r="G125" s="58"/>
      <c r="H125" s="58"/>
      <c r="I125" s="58"/>
      <c r="J125" s="58"/>
      <c r="K125" s="52"/>
      <c r="L125" s="63"/>
    </row>
    <row r="126" spans="1:12" ht="14.4" x14ac:dyDescent="0.3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" thickBot="1" x14ac:dyDescent="0.35">
      <c r="A127" s="26"/>
      <c r="B127" s="18"/>
      <c r="C127" s="8"/>
      <c r="D127" s="19" t="s">
        <v>39</v>
      </c>
      <c r="E127" s="9"/>
      <c r="F127" s="21">
        <f>SUM(F120:F126)</f>
        <v>0</v>
      </c>
      <c r="G127" s="21">
        <f t="shared" ref="G127" si="48">SUM(G120:G126)</f>
        <v>0</v>
      </c>
      <c r="H127" s="21">
        <f t="shared" ref="H127" si="49">SUM(H120:H126)</f>
        <v>0</v>
      </c>
      <c r="I127" s="21">
        <f t="shared" ref="I127" si="50">SUM(I120:I126)</f>
        <v>0</v>
      </c>
      <c r="J127" s="21">
        <f t="shared" ref="J127" si="51">SUM(J120:J126)</f>
        <v>0</v>
      </c>
      <c r="K127" s="27"/>
      <c r="L127" s="21">
        <f>SUM(L120:L126)</f>
        <v>0</v>
      </c>
    </row>
    <row r="128" spans="1:12" ht="14.4" x14ac:dyDescent="0.3">
      <c r="A128" s="28">
        <f>A92</f>
        <v>1</v>
      </c>
      <c r="B128" s="14">
        <f>B92</f>
        <v>3</v>
      </c>
      <c r="C128" s="10" t="s">
        <v>37</v>
      </c>
      <c r="D128" s="12" t="s">
        <v>38</v>
      </c>
      <c r="E128" s="58"/>
      <c r="F128" s="59"/>
      <c r="G128" s="59"/>
      <c r="H128" s="59"/>
      <c r="I128" s="60"/>
      <c r="J128" s="59"/>
      <c r="K128" s="59"/>
      <c r="L128" s="51"/>
    </row>
    <row r="129" spans="1:12" ht="14.4" x14ac:dyDescent="0.3">
      <c r="A129" s="25"/>
      <c r="B129" s="16"/>
      <c r="C129" s="11"/>
      <c r="D129" s="12" t="s">
        <v>35</v>
      </c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5"/>
      <c r="B130" s="16"/>
      <c r="C130" s="11"/>
      <c r="D130" s="12" t="s">
        <v>31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 x14ac:dyDescent="0.3">
      <c r="A131" s="25"/>
      <c r="B131" s="16"/>
      <c r="C131" s="11"/>
      <c r="D131" s="12" t="s">
        <v>24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 x14ac:dyDescent="0.3">
      <c r="A132" s="25"/>
      <c r="B132" s="16"/>
      <c r="C132" s="11"/>
      <c r="D132" s="62" t="s">
        <v>23</v>
      </c>
      <c r="E132" s="58"/>
      <c r="F132" s="58"/>
      <c r="G132" s="58"/>
      <c r="H132" s="58"/>
      <c r="I132" s="61"/>
      <c r="J132" s="58"/>
      <c r="K132" s="58"/>
      <c r="L132" s="51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6"/>
      <c r="B134" s="18"/>
      <c r="C134" s="8"/>
      <c r="D134" s="20" t="s">
        <v>39</v>
      </c>
      <c r="E134" s="9"/>
      <c r="F134" s="21">
        <f>SUM(F128:F133)</f>
        <v>0</v>
      </c>
      <c r="G134" s="21">
        <f t="shared" ref="G134" si="52">SUM(G128:G133)</f>
        <v>0</v>
      </c>
      <c r="H134" s="21">
        <f t="shared" ref="H134" si="53">SUM(H128:H133)</f>
        <v>0</v>
      </c>
      <c r="I134" s="21">
        <f t="shared" ref="I134" si="54">SUM(I128:I133)</f>
        <v>0</v>
      </c>
      <c r="J134" s="21">
        <f t="shared" ref="J134" si="55">SUM(J128:J133)</f>
        <v>0</v>
      </c>
      <c r="K134" s="27"/>
      <c r="L134" s="21">
        <f>SUM(L128:L133)</f>
        <v>0</v>
      </c>
    </row>
    <row r="135" spans="1:12" ht="15.75" customHeight="1" thickBot="1" x14ac:dyDescent="0.3">
      <c r="A135" s="31">
        <f>A92</f>
        <v>1</v>
      </c>
      <c r="B135" s="32">
        <f>B92</f>
        <v>3</v>
      </c>
      <c r="C135" s="88" t="s">
        <v>4</v>
      </c>
      <c r="D135" s="89"/>
      <c r="E135" s="33"/>
      <c r="F135" s="34">
        <f>F100+F104+F114+F119+F127+F134</f>
        <v>535</v>
      </c>
      <c r="G135" s="34">
        <f t="shared" ref="G135" si="56">G100+G104+G114+G119+G127+G134</f>
        <v>23.48</v>
      </c>
      <c r="H135" s="34">
        <f t="shared" ref="H135" si="57">H100+H104+H114+H119+H127+H134</f>
        <v>19</v>
      </c>
      <c r="I135" s="34">
        <f t="shared" ref="I135" si="58">I100+I104+I114+I119+I127+I134</f>
        <v>84.86</v>
      </c>
      <c r="J135" s="34">
        <f t="shared" ref="J135" si="59">J100+J104+J114+J119+J127+J134</f>
        <v>607</v>
      </c>
      <c r="K135" s="35"/>
      <c r="L135" s="34">
        <f t="shared" ref="L135" si="60">L100+L104+L114+L119+L127+L134</f>
        <v>105.4</v>
      </c>
    </row>
    <row r="136" spans="1:12" ht="14.4" x14ac:dyDescent="0.3">
      <c r="A136" s="22">
        <v>1</v>
      </c>
      <c r="B136" s="23">
        <v>4</v>
      </c>
      <c r="C136" s="24" t="s">
        <v>20</v>
      </c>
      <c r="D136" s="5" t="s">
        <v>21</v>
      </c>
      <c r="E136" s="58"/>
      <c r="F136" s="58"/>
      <c r="G136" s="58"/>
      <c r="H136" s="58"/>
      <c r="I136" s="58"/>
      <c r="J136" s="58"/>
      <c r="K136" s="58"/>
      <c r="L136" s="48"/>
    </row>
    <row r="137" spans="1:12" ht="14.4" x14ac:dyDescent="0.3">
      <c r="A137" s="25"/>
      <c r="B137" s="16"/>
      <c r="C137" s="11"/>
      <c r="D137" s="7" t="s">
        <v>22</v>
      </c>
      <c r="E137" s="58"/>
      <c r="F137" s="58"/>
      <c r="G137" s="58"/>
      <c r="H137" s="58"/>
      <c r="I137" s="58"/>
      <c r="J137" s="58"/>
      <c r="K137" s="58"/>
      <c r="L137" s="51"/>
    </row>
    <row r="138" spans="1:12" ht="14.4" x14ac:dyDescent="0.3">
      <c r="A138" s="25"/>
      <c r="B138" s="16"/>
      <c r="C138" s="11"/>
      <c r="D138" s="7" t="s">
        <v>23</v>
      </c>
      <c r="E138" s="58"/>
      <c r="F138" s="58"/>
      <c r="G138" s="58"/>
      <c r="H138" s="58"/>
      <c r="I138" s="61"/>
      <c r="J138" s="58"/>
      <c r="K138" s="58"/>
      <c r="L138" s="51"/>
    </row>
    <row r="139" spans="1:12" ht="14.4" x14ac:dyDescent="0.3">
      <c r="A139" s="25"/>
      <c r="B139" s="16"/>
      <c r="C139" s="11"/>
      <c r="D139" s="7" t="s">
        <v>23</v>
      </c>
      <c r="E139" s="58"/>
      <c r="F139" s="58"/>
      <c r="G139" s="58"/>
      <c r="H139" s="58"/>
      <c r="I139" s="58"/>
      <c r="J139" s="76"/>
      <c r="K139" s="52"/>
      <c r="L139" s="51"/>
    </row>
    <row r="140" spans="1:12" ht="14.4" x14ac:dyDescent="0.3">
      <c r="A140" s="25"/>
      <c r="B140" s="16"/>
      <c r="C140" s="11"/>
      <c r="D140" s="7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2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SUM(F136:F142)</f>
        <v>0</v>
      </c>
      <c r="G143" s="21">
        <f>SUM(G136:G142)</f>
        <v>0</v>
      </c>
      <c r="H143" s="21">
        <f>SUM(H136:H142)</f>
        <v>0</v>
      </c>
      <c r="I143" s="21">
        <f>SUM(I136:I142)</f>
        <v>0</v>
      </c>
      <c r="J143" s="21">
        <f>SUM(J136:J142)</f>
        <v>0</v>
      </c>
      <c r="K143" s="27"/>
      <c r="L143" s="21">
        <f>SUM(L136:L142)</f>
        <v>0</v>
      </c>
    </row>
    <row r="144" spans="1:12" ht="14.4" x14ac:dyDescent="0.3">
      <c r="A144" s="28">
        <f>A136</f>
        <v>1</v>
      </c>
      <c r="B144" s="14">
        <f>B136</f>
        <v>4</v>
      </c>
      <c r="C144" s="10" t="s">
        <v>25</v>
      </c>
      <c r="D144" s="12" t="s">
        <v>24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" thickBot="1" x14ac:dyDescent="0.35">
      <c r="A147" s="26"/>
      <c r="B147" s="18"/>
      <c r="C147" s="8"/>
      <c r="D147" s="19" t="s">
        <v>39</v>
      </c>
      <c r="E147" s="9"/>
      <c r="F147" s="21">
        <f>SUM(F144:F146)</f>
        <v>0</v>
      </c>
      <c r="G147" s="21">
        <f t="shared" ref="G147" si="61">SUM(G144:G146)</f>
        <v>0</v>
      </c>
      <c r="H147" s="21">
        <f t="shared" ref="H147" si="62">SUM(H144:H146)</f>
        <v>0</v>
      </c>
      <c r="I147" s="79">
        <f t="shared" ref="I147" si="63">SUM(I144:I146)</f>
        <v>0</v>
      </c>
      <c r="J147" s="79">
        <f t="shared" ref="J147" si="64">SUM(J144:J146)</f>
        <v>0</v>
      </c>
      <c r="K147" s="80"/>
      <c r="L147" s="21">
        <f>SUM(L144:L146)</f>
        <v>0</v>
      </c>
    </row>
    <row r="148" spans="1:12" ht="14.4" x14ac:dyDescent="0.3">
      <c r="A148" s="28">
        <f>A136</f>
        <v>1</v>
      </c>
      <c r="B148" s="14">
        <f>B136</f>
        <v>4</v>
      </c>
      <c r="C148" s="10" t="s">
        <v>26</v>
      </c>
      <c r="D148" s="7" t="s">
        <v>27</v>
      </c>
      <c r="E148" s="58" t="s">
        <v>87</v>
      </c>
      <c r="F148" s="58">
        <v>15</v>
      </c>
      <c r="G148" s="58">
        <v>3.48</v>
      </c>
      <c r="H148" s="58">
        <v>4.43</v>
      </c>
      <c r="I148" s="58"/>
      <c r="J148" s="58">
        <v>54</v>
      </c>
      <c r="K148" s="58" t="s">
        <v>88</v>
      </c>
      <c r="L148" s="51"/>
    </row>
    <row r="149" spans="1:12" ht="14.4" x14ac:dyDescent="0.3">
      <c r="A149" s="25"/>
      <c r="B149" s="16"/>
      <c r="C149" s="11"/>
      <c r="D149" s="7" t="s">
        <v>28</v>
      </c>
      <c r="E149" s="58"/>
      <c r="F149" s="58"/>
      <c r="G149" s="58"/>
      <c r="H149" s="58"/>
      <c r="I149" s="58"/>
      <c r="J149" s="58"/>
      <c r="K149" s="58"/>
      <c r="L149" s="51"/>
    </row>
    <row r="150" spans="1:12" ht="14.4" x14ac:dyDescent="0.3">
      <c r="A150" s="25"/>
      <c r="B150" s="16"/>
      <c r="C150" s="11"/>
      <c r="D150" s="7" t="s">
        <v>29</v>
      </c>
      <c r="E150" s="58" t="s">
        <v>69</v>
      </c>
      <c r="F150" s="58">
        <v>150</v>
      </c>
      <c r="G150" s="58">
        <v>3.94</v>
      </c>
      <c r="H150" s="58">
        <v>8.74</v>
      </c>
      <c r="I150" s="58">
        <v>18.8</v>
      </c>
      <c r="J150" s="58">
        <v>170</v>
      </c>
      <c r="K150" s="58" t="s">
        <v>63</v>
      </c>
      <c r="L150" s="51"/>
    </row>
    <row r="151" spans="1:12" ht="14.4" x14ac:dyDescent="0.3">
      <c r="A151" s="25"/>
      <c r="B151" s="16"/>
      <c r="C151" s="11"/>
      <c r="D151" s="7" t="s">
        <v>30</v>
      </c>
      <c r="E151" s="58"/>
      <c r="F151" s="58"/>
      <c r="G151" s="58"/>
      <c r="H151" s="58"/>
      <c r="I151" s="61"/>
      <c r="J151" s="58"/>
      <c r="K151" s="58"/>
      <c r="L151" s="51"/>
    </row>
    <row r="152" spans="1:12" ht="14.4" x14ac:dyDescent="0.3">
      <c r="A152" s="25"/>
      <c r="B152" s="16"/>
      <c r="C152" s="11"/>
      <c r="D152" s="7" t="s">
        <v>31</v>
      </c>
      <c r="E152" s="58" t="s">
        <v>73</v>
      </c>
      <c r="F152" s="58">
        <v>200</v>
      </c>
      <c r="G152" s="58">
        <v>3.3</v>
      </c>
      <c r="H152" s="58">
        <v>2.9</v>
      </c>
      <c r="I152" s="58">
        <v>13.8</v>
      </c>
      <c r="J152" s="58">
        <v>94</v>
      </c>
      <c r="K152" s="58" t="s">
        <v>74</v>
      </c>
      <c r="L152" s="51"/>
    </row>
    <row r="153" spans="1:12" ht="14.4" x14ac:dyDescent="0.3">
      <c r="A153" s="25"/>
      <c r="B153" s="16"/>
      <c r="C153" s="11"/>
      <c r="D153" s="7" t="s">
        <v>32</v>
      </c>
      <c r="E153" s="58" t="s">
        <v>46</v>
      </c>
      <c r="F153" s="58">
        <v>25</v>
      </c>
      <c r="G153" s="58">
        <v>1.9</v>
      </c>
      <c r="H153" s="58">
        <v>0.2</v>
      </c>
      <c r="I153" s="61">
        <v>12.4</v>
      </c>
      <c r="J153" s="58">
        <v>59</v>
      </c>
      <c r="K153" s="58" t="s">
        <v>48</v>
      </c>
      <c r="L153" s="51"/>
    </row>
    <row r="154" spans="1:12" ht="14.4" x14ac:dyDescent="0.3">
      <c r="A154" s="25"/>
      <c r="B154" s="16"/>
      <c r="C154" s="11"/>
      <c r="D154" s="7" t="s">
        <v>33</v>
      </c>
      <c r="E154" s="58" t="s">
        <v>47</v>
      </c>
      <c r="F154" s="58">
        <v>25</v>
      </c>
      <c r="G154" s="58">
        <v>2</v>
      </c>
      <c r="H154" s="58">
        <v>0.38</v>
      </c>
      <c r="I154" s="61">
        <v>10.029999999999999</v>
      </c>
      <c r="J154" s="58">
        <v>52</v>
      </c>
      <c r="K154" s="58" t="s">
        <v>49</v>
      </c>
      <c r="L154" s="51"/>
    </row>
    <row r="155" spans="1:12" ht="14.4" x14ac:dyDescent="0.3">
      <c r="A155" s="25"/>
      <c r="B155" s="16"/>
      <c r="C155" s="11"/>
      <c r="D155" s="6"/>
      <c r="E155" s="50"/>
      <c r="F155" s="51"/>
      <c r="G155" s="51"/>
      <c r="H155" s="51"/>
      <c r="I155" s="51"/>
      <c r="J155" s="51"/>
      <c r="K155" s="52"/>
      <c r="L155" s="21">
        <v>105.4</v>
      </c>
    </row>
    <row r="156" spans="1:12" ht="14.4" x14ac:dyDescent="0.3">
      <c r="A156" s="26"/>
      <c r="B156" s="18"/>
      <c r="C156" s="8"/>
      <c r="D156" s="19" t="s">
        <v>39</v>
      </c>
      <c r="E156" s="9"/>
      <c r="F156" s="21">
        <f>SUM(F148:F155)</f>
        <v>415</v>
      </c>
      <c r="G156" s="21">
        <f>SUM(G148:G155)</f>
        <v>14.62</v>
      </c>
      <c r="H156" s="21">
        <f>SUM(H148:H155)</f>
        <v>16.649999999999999</v>
      </c>
      <c r="I156" s="21">
        <f>SUM(I148:I155)</f>
        <v>55.03</v>
      </c>
      <c r="J156" s="21">
        <f>SUM(J148:J155)</f>
        <v>429</v>
      </c>
      <c r="K156" s="27"/>
      <c r="L156" s="21">
        <f>SUM(L148:L155)</f>
        <v>105.4</v>
      </c>
    </row>
    <row r="157" spans="1:12" ht="14.4" x14ac:dyDescent="0.3">
      <c r="A157" s="28">
        <f>A136</f>
        <v>1</v>
      </c>
      <c r="B157" s="14">
        <f>B136</f>
        <v>4</v>
      </c>
      <c r="C157" s="10" t="s">
        <v>34</v>
      </c>
      <c r="D157" s="12" t="s">
        <v>35</v>
      </c>
      <c r="E157" s="58"/>
      <c r="F157" s="58"/>
      <c r="G157" s="58"/>
      <c r="H157" s="58"/>
      <c r="I157" s="58"/>
      <c r="J157" s="58"/>
      <c r="K157" s="52"/>
      <c r="L157" s="51"/>
    </row>
    <row r="158" spans="1:12" ht="14.4" x14ac:dyDescent="0.3">
      <c r="A158" s="25"/>
      <c r="B158" s="16"/>
      <c r="C158" s="11"/>
      <c r="D158" s="12" t="s">
        <v>31</v>
      </c>
      <c r="E158" s="58"/>
      <c r="F158" s="58"/>
      <c r="G158" s="58"/>
      <c r="H158" s="58"/>
      <c r="I158" s="58"/>
      <c r="J158" s="58"/>
      <c r="K158" s="52"/>
      <c r="L158" s="51"/>
    </row>
    <row r="159" spans="1:12" ht="14.4" x14ac:dyDescent="0.3">
      <c r="A159" s="25"/>
      <c r="B159" s="16"/>
      <c r="C159" s="11"/>
      <c r="D159" s="71" t="s">
        <v>24</v>
      </c>
      <c r="E159" s="58"/>
      <c r="F159" s="58"/>
      <c r="G159" s="58"/>
      <c r="H159" s="58"/>
      <c r="I159" s="58"/>
      <c r="J159" s="58"/>
      <c r="K159" s="52"/>
      <c r="L159" s="51"/>
    </row>
    <row r="160" spans="1:12" ht="14.4" x14ac:dyDescent="0.3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thickBot="1" x14ac:dyDescent="0.35">
      <c r="A161" s="26"/>
      <c r="B161" s="18"/>
      <c r="C161" s="8"/>
      <c r="D161" s="19" t="s">
        <v>39</v>
      </c>
      <c r="E161" s="9"/>
      <c r="F161" s="21">
        <f>SUM(F157:F160)</f>
        <v>0</v>
      </c>
      <c r="G161" s="21">
        <f t="shared" ref="G161" si="65">SUM(G157:G160)</f>
        <v>0</v>
      </c>
      <c r="H161" s="21">
        <f t="shared" ref="H161" si="66">SUM(H157:H160)</f>
        <v>0</v>
      </c>
      <c r="I161" s="67">
        <f t="shared" ref="I161" si="67">SUM(I157:I160)</f>
        <v>0</v>
      </c>
      <c r="J161" s="67">
        <f t="shared" ref="J161" si="68">SUM(J157:J160)</f>
        <v>0</v>
      </c>
      <c r="K161" s="68"/>
      <c r="L161" s="21">
        <f>SUM(L157:L160)</f>
        <v>0</v>
      </c>
    </row>
    <row r="162" spans="1:12" ht="14.4" x14ac:dyDescent="0.3">
      <c r="A162" s="28">
        <f>A136</f>
        <v>1</v>
      </c>
      <c r="B162" s="14">
        <f>B136</f>
        <v>4</v>
      </c>
      <c r="C162" s="10" t="s">
        <v>36</v>
      </c>
      <c r="D162" s="7" t="s">
        <v>21</v>
      </c>
      <c r="E162" s="59"/>
      <c r="F162" s="59"/>
      <c r="G162" s="59"/>
      <c r="H162" s="59"/>
      <c r="I162" s="58"/>
      <c r="J162" s="58"/>
      <c r="K162" s="52"/>
      <c r="L162" s="63"/>
    </row>
    <row r="163" spans="1:12" ht="14.4" x14ac:dyDescent="0.3">
      <c r="A163" s="25"/>
      <c r="B163" s="16"/>
      <c r="C163" s="11"/>
      <c r="D163" s="7"/>
      <c r="E163" s="58"/>
      <c r="F163" s="58"/>
      <c r="G163" s="58"/>
      <c r="H163" s="58"/>
      <c r="I163" s="58"/>
      <c r="J163" s="58"/>
      <c r="K163" s="52"/>
      <c r="L163" s="63"/>
    </row>
    <row r="164" spans="1:12" ht="14.4" x14ac:dyDescent="0.3">
      <c r="A164" s="25"/>
      <c r="B164" s="16"/>
      <c r="C164" s="11"/>
      <c r="D164" s="7" t="s">
        <v>30</v>
      </c>
      <c r="E164" s="50"/>
      <c r="F164" s="51"/>
      <c r="G164" s="51"/>
      <c r="H164" s="51"/>
      <c r="I164" s="51"/>
      <c r="J164" s="51"/>
      <c r="K164" s="52"/>
      <c r="L164" s="63"/>
    </row>
    <row r="165" spans="1:12" ht="14.4" x14ac:dyDescent="0.3">
      <c r="A165" s="25"/>
      <c r="B165" s="16"/>
      <c r="C165" s="11"/>
      <c r="D165" s="7" t="s">
        <v>31</v>
      </c>
      <c r="E165" s="58"/>
      <c r="F165" s="58"/>
      <c r="G165" s="58"/>
      <c r="H165" s="58"/>
      <c r="I165" s="58"/>
      <c r="J165" s="58"/>
      <c r="K165" s="52"/>
      <c r="L165" s="63"/>
    </row>
    <row r="166" spans="1:12" ht="14.4" x14ac:dyDescent="0.3">
      <c r="A166" s="25"/>
      <c r="B166" s="16"/>
      <c r="C166" s="11"/>
      <c r="D166" s="7" t="s">
        <v>23</v>
      </c>
      <c r="E166" s="58"/>
      <c r="F166" s="58"/>
      <c r="G166" s="58"/>
      <c r="H166" s="58"/>
      <c r="I166" s="58"/>
      <c r="J166" s="58"/>
      <c r="K166" s="52"/>
      <c r="L166" s="63"/>
    </row>
    <row r="167" spans="1:12" ht="14.4" x14ac:dyDescent="0.3">
      <c r="A167" s="25"/>
      <c r="B167" s="16"/>
      <c r="C167" s="11"/>
      <c r="D167" s="7" t="s">
        <v>23</v>
      </c>
      <c r="E167" s="58"/>
      <c r="F167" s="58"/>
      <c r="G167" s="58"/>
      <c r="H167" s="58"/>
      <c r="I167" s="58"/>
      <c r="J167" s="58"/>
      <c r="K167" s="52"/>
      <c r="L167" s="63"/>
    </row>
    <row r="168" spans="1:12" ht="14.4" x14ac:dyDescent="0.3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6"/>
      <c r="B169" s="18"/>
      <c r="C169" s="8"/>
      <c r="D169" s="19" t="s">
        <v>39</v>
      </c>
      <c r="E169" s="9"/>
      <c r="F169" s="67">
        <f>SUM(F162:F168)</f>
        <v>0</v>
      </c>
      <c r="G169" s="67">
        <f t="shared" ref="G169" si="69">SUM(G162:G168)</f>
        <v>0</v>
      </c>
      <c r="H169" s="67">
        <f t="shared" ref="H169" si="70">SUM(H162:H168)</f>
        <v>0</v>
      </c>
      <c r="I169" s="67">
        <f t="shared" ref="I169" si="71">SUM(I162:I168)</f>
        <v>0</v>
      </c>
      <c r="J169" s="67">
        <f t="shared" ref="J169" si="72">SUM(J162:J168)</f>
        <v>0</v>
      </c>
      <c r="K169" s="68"/>
      <c r="L169" s="21">
        <f>SUM(L162:L168)</f>
        <v>0</v>
      </c>
    </row>
    <row r="170" spans="1:12" ht="14.4" x14ac:dyDescent="0.3">
      <c r="A170" s="28">
        <f>A136</f>
        <v>1</v>
      </c>
      <c r="B170" s="14">
        <f>B136</f>
        <v>4</v>
      </c>
      <c r="C170" s="10" t="s">
        <v>37</v>
      </c>
      <c r="D170" s="12" t="s">
        <v>38</v>
      </c>
      <c r="E170" s="58"/>
      <c r="F170" s="58"/>
      <c r="G170" s="58"/>
      <c r="H170" s="58"/>
      <c r="I170" s="58"/>
      <c r="J170" s="58"/>
      <c r="K170" s="52"/>
      <c r="L170" s="51"/>
    </row>
    <row r="171" spans="1:12" ht="14.4" x14ac:dyDescent="0.3">
      <c r="A171" s="25"/>
      <c r="B171" s="16"/>
      <c r="C171" s="11"/>
      <c r="D171" s="62" t="s">
        <v>23</v>
      </c>
      <c r="E171" s="58"/>
      <c r="F171" s="58"/>
      <c r="G171" s="58"/>
      <c r="H171" s="58"/>
      <c r="I171" s="58"/>
      <c r="J171" s="58"/>
      <c r="K171" s="52"/>
      <c r="L171" s="51"/>
    </row>
    <row r="172" spans="1:12" ht="14.4" x14ac:dyDescent="0.3">
      <c r="A172" s="25"/>
      <c r="B172" s="16"/>
      <c r="C172" s="11"/>
      <c r="D172" s="12" t="s">
        <v>35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 x14ac:dyDescent="0.3">
      <c r="A173" s="25"/>
      <c r="B173" s="16"/>
      <c r="C173" s="11"/>
      <c r="D173" s="12" t="s">
        <v>31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 x14ac:dyDescent="0.3">
      <c r="A174" s="25"/>
      <c r="B174" s="16"/>
      <c r="C174" s="11"/>
      <c r="D174" s="12" t="s">
        <v>24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6"/>
      <c r="B176" s="18"/>
      <c r="C176" s="8"/>
      <c r="D176" s="20" t="s">
        <v>39</v>
      </c>
      <c r="E176" s="9"/>
      <c r="F176" s="21">
        <f>SUM(F170:F175)</f>
        <v>0</v>
      </c>
      <c r="G176" s="21">
        <f>SUM(G170:G175)</f>
        <v>0</v>
      </c>
      <c r="H176" s="21">
        <f>SUM(H170:H175)</f>
        <v>0</v>
      </c>
      <c r="I176" s="21">
        <f>SUM(I170:I175)</f>
        <v>0</v>
      </c>
      <c r="J176" s="21">
        <f>SUM(J170:J175)</f>
        <v>0</v>
      </c>
      <c r="K176" s="27"/>
      <c r="L176" s="21">
        <f>SUM(L170:L175)</f>
        <v>0</v>
      </c>
    </row>
    <row r="177" spans="1:12" ht="15.75" customHeight="1" thickBot="1" x14ac:dyDescent="0.3">
      <c r="A177" s="31">
        <f>A136</f>
        <v>1</v>
      </c>
      <c r="B177" s="32">
        <f>B136</f>
        <v>4</v>
      </c>
      <c r="C177" s="88" t="s">
        <v>4</v>
      </c>
      <c r="D177" s="89"/>
      <c r="E177" s="33"/>
      <c r="F177" s="34">
        <f>F143+F147+F156+F161+F169+F176</f>
        <v>415</v>
      </c>
      <c r="G177" s="34">
        <f>G143+G147+G156+G161+G169+G176</f>
        <v>14.62</v>
      </c>
      <c r="H177" s="34">
        <f>H143+H147+H156+H161+H169+H176</f>
        <v>16.649999999999999</v>
      </c>
      <c r="I177" s="34">
        <f>I143+I147+I156+I161+I169+I176</f>
        <v>55.03</v>
      </c>
      <c r="J177" s="34">
        <f>J143+J147+J156+J161+J169+J176</f>
        <v>429</v>
      </c>
      <c r="K177" s="35"/>
      <c r="L177" s="34">
        <f>L143+L147+L156+L161+L169+L176</f>
        <v>105.4</v>
      </c>
    </row>
    <row r="178" spans="1:12" ht="14.4" x14ac:dyDescent="0.3">
      <c r="A178" s="22">
        <v>1</v>
      </c>
      <c r="B178" s="23">
        <v>5</v>
      </c>
      <c r="C178" s="24" t="s">
        <v>20</v>
      </c>
      <c r="D178" s="5" t="s">
        <v>21</v>
      </c>
      <c r="E178" s="58"/>
      <c r="F178" s="58"/>
      <c r="G178" s="58"/>
      <c r="H178" s="58"/>
      <c r="I178" s="58"/>
      <c r="J178" s="58"/>
      <c r="K178" s="58"/>
      <c r="L178" s="48"/>
    </row>
    <row r="179" spans="1:12" ht="14.4" x14ac:dyDescent="0.3">
      <c r="A179" s="25"/>
      <c r="B179" s="16"/>
      <c r="C179" s="11"/>
      <c r="D179" s="7" t="s">
        <v>22</v>
      </c>
      <c r="E179" s="58"/>
      <c r="F179" s="58"/>
      <c r="G179" s="58"/>
      <c r="H179" s="58"/>
      <c r="I179" s="61"/>
      <c r="J179" s="58"/>
      <c r="K179" s="58"/>
      <c r="L179" s="51"/>
    </row>
    <row r="180" spans="1:12" ht="14.4" x14ac:dyDescent="0.3">
      <c r="A180" s="25"/>
      <c r="B180" s="16"/>
      <c r="C180" s="11"/>
      <c r="D180" s="7" t="s">
        <v>23</v>
      </c>
      <c r="E180" s="58"/>
      <c r="F180" s="58"/>
      <c r="G180" s="58"/>
      <c r="H180" s="58"/>
      <c r="I180" s="61"/>
      <c r="J180" s="58"/>
      <c r="K180" s="58"/>
      <c r="L180" s="51"/>
    </row>
    <row r="181" spans="1:12" ht="14.4" x14ac:dyDescent="0.3">
      <c r="A181" s="25"/>
      <c r="B181" s="16"/>
      <c r="C181" s="11"/>
      <c r="D181" s="7" t="s">
        <v>23</v>
      </c>
      <c r="E181" s="58"/>
      <c r="F181" s="58"/>
      <c r="G181" s="58"/>
      <c r="H181" s="58"/>
      <c r="I181" s="58"/>
      <c r="J181" s="58"/>
      <c r="K181" s="52"/>
      <c r="L181" s="51"/>
    </row>
    <row r="182" spans="1:12" ht="14.4" x14ac:dyDescent="0.3">
      <c r="A182" s="25"/>
      <c r="B182" s="16"/>
      <c r="C182" s="11"/>
      <c r="D182" s="7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21"/>
    </row>
    <row r="184" spans="1:12" ht="14.4" x14ac:dyDescent="0.3">
      <c r="A184" s="26"/>
      <c r="B184" s="18"/>
      <c r="C184" s="8"/>
      <c r="D184" s="19" t="s">
        <v>39</v>
      </c>
      <c r="E184" s="9"/>
      <c r="F184" s="21">
        <f>SUM(F178:F183)</f>
        <v>0</v>
      </c>
      <c r="G184" s="21">
        <f>SUM(G178:G183)</f>
        <v>0</v>
      </c>
      <c r="H184" s="21">
        <f>SUM(H178:H183)</f>
        <v>0</v>
      </c>
      <c r="I184" s="21">
        <f>SUM(I178:I183)</f>
        <v>0</v>
      </c>
      <c r="J184" s="21">
        <f>SUM(J178:J183)</f>
        <v>0</v>
      </c>
      <c r="K184" s="27"/>
      <c r="L184" s="21">
        <f>SUM(L178:L183)</f>
        <v>0</v>
      </c>
    </row>
    <row r="185" spans="1:12" ht="14.4" x14ac:dyDescent="0.3">
      <c r="A185" s="28">
        <f>A178</f>
        <v>1</v>
      </c>
      <c r="B185" s="14">
        <f>B178</f>
        <v>5</v>
      </c>
      <c r="C185" s="10" t="s">
        <v>25</v>
      </c>
      <c r="D185" s="12" t="s">
        <v>24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 x14ac:dyDescent="0.3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6"/>
      <c r="B188" s="18"/>
      <c r="C188" s="8"/>
      <c r="D188" s="19" t="s">
        <v>39</v>
      </c>
      <c r="E188" s="9"/>
      <c r="F188" s="21">
        <f>SUM(F185:F187)</f>
        <v>0</v>
      </c>
      <c r="G188" s="21">
        <f t="shared" ref="G188" si="73">SUM(G185:G187)</f>
        <v>0</v>
      </c>
      <c r="H188" s="21">
        <f t="shared" ref="H188" si="74">SUM(H185:H187)</f>
        <v>0</v>
      </c>
      <c r="I188" s="21">
        <f t="shared" ref="I188" si="75">SUM(I185:I187)</f>
        <v>0</v>
      </c>
      <c r="J188" s="21">
        <f t="shared" ref="J188" si="76">SUM(J185:J187)</f>
        <v>0</v>
      </c>
      <c r="K188" s="27"/>
      <c r="L188" s="21">
        <f>SUM(L185:L187)</f>
        <v>0</v>
      </c>
    </row>
    <row r="189" spans="1:12" ht="14.4" x14ac:dyDescent="0.3">
      <c r="A189" s="28">
        <f>A178</f>
        <v>1</v>
      </c>
      <c r="B189" s="14">
        <f>B178</f>
        <v>5</v>
      </c>
      <c r="C189" s="10" t="s">
        <v>26</v>
      </c>
      <c r="D189" s="7" t="s">
        <v>27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28</v>
      </c>
      <c r="E190" s="58"/>
      <c r="F190" s="58"/>
      <c r="G190" s="58"/>
      <c r="H190" s="58"/>
      <c r="I190" s="58"/>
      <c r="J190" s="58"/>
      <c r="K190" s="58"/>
      <c r="L190" s="51"/>
    </row>
    <row r="191" spans="1:12" ht="14.4" x14ac:dyDescent="0.3">
      <c r="A191" s="25"/>
      <c r="B191" s="16"/>
      <c r="C191" s="11"/>
      <c r="D191" s="7" t="s">
        <v>29</v>
      </c>
      <c r="E191" s="58" t="s">
        <v>93</v>
      </c>
      <c r="F191" s="2">
        <v>90</v>
      </c>
      <c r="G191" s="2">
        <v>8.77</v>
      </c>
      <c r="H191" s="2">
        <v>4.55</v>
      </c>
      <c r="I191" s="2">
        <v>4.13</v>
      </c>
      <c r="J191" s="2">
        <v>93</v>
      </c>
      <c r="K191" s="2" t="s">
        <v>94</v>
      </c>
      <c r="L191" s="51"/>
    </row>
    <row r="192" spans="1:12" ht="14.4" x14ac:dyDescent="0.3">
      <c r="A192" s="25"/>
      <c r="B192" s="16"/>
      <c r="C192" s="11"/>
      <c r="D192" s="7" t="s">
        <v>30</v>
      </c>
      <c r="E192" s="58" t="s">
        <v>77</v>
      </c>
      <c r="F192" s="58">
        <v>150</v>
      </c>
      <c r="G192" s="58">
        <v>3.6</v>
      </c>
      <c r="H192" s="58">
        <v>5.12</v>
      </c>
      <c r="I192" s="58">
        <v>35.15</v>
      </c>
      <c r="J192" s="58">
        <v>201</v>
      </c>
      <c r="K192" s="58" t="s">
        <v>61</v>
      </c>
      <c r="L192" s="51"/>
    </row>
    <row r="193" spans="1:12" ht="14.4" x14ac:dyDescent="0.3">
      <c r="A193" s="25"/>
      <c r="B193" s="16"/>
      <c r="C193" s="11"/>
      <c r="D193" s="7" t="s">
        <v>31</v>
      </c>
      <c r="E193" s="58" t="s">
        <v>95</v>
      </c>
      <c r="F193" s="58">
        <v>200</v>
      </c>
      <c r="G193" s="58">
        <v>0.1</v>
      </c>
      <c r="H193" s="58">
        <v>0.1</v>
      </c>
      <c r="I193" s="58">
        <v>11.1</v>
      </c>
      <c r="J193" s="58">
        <v>46</v>
      </c>
      <c r="K193" s="58" t="s">
        <v>50</v>
      </c>
      <c r="L193" s="51"/>
    </row>
    <row r="194" spans="1:12" ht="14.4" x14ac:dyDescent="0.3">
      <c r="A194" s="25"/>
      <c r="B194" s="16"/>
      <c r="C194" s="11"/>
      <c r="D194" s="7" t="s">
        <v>32</v>
      </c>
      <c r="E194" s="58" t="s">
        <v>46</v>
      </c>
      <c r="F194" s="58">
        <v>25</v>
      </c>
      <c r="G194" s="58">
        <v>1.9</v>
      </c>
      <c r="H194" s="58">
        <v>0.2</v>
      </c>
      <c r="I194" s="61">
        <v>12.4</v>
      </c>
      <c r="J194" s="58">
        <v>59</v>
      </c>
      <c r="K194" s="58" t="s">
        <v>48</v>
      </c>
      <c r="L194" s="51"/>
    </row>
    <row r="195" spans="1:12" ht="14.4" x14ac:dyDescent="0.3">
      <c r="A195" s="25"/>
      <c r="B195" s="16"/>
      <c r="C195" s="11"/>
      <c r="D195" s="7" t="s">
        <v>33</v>
      </c>
      <c r="E195" s="58" t="s">
        <v>47</v>
      </c>
      <c r="F195" s="58">
        <v>25</v>
      </c>
      <c r="G195" s="58">
        <v>2</v>
      </c>
      <c r="H195" s="58">
        <v>0.38</v>
      </c>
      <c r="I195" s="61">
        <v>10.029999999999999</v>
      </c>
      <c r="J195" s="58">
        <v>52</v>
      </c>
      <c r="K195" s="58" t="s">
        <v>49</v>
      </c>
      <c r="L195" s="51"/>
    </row>
    <row r="196" spans="1:12" ht="14.4" x14ac:dyDescent="0.3">
      <c r="A196" s="25"/>
      <c r="B196" s="16"/>
      <c r="C196" s="11"/>
      <c r="D196" s="6"/>
      <c r="E196" s="58" t="s">
        <v>70</v>
      </c>
      <c r="F196" s="58">
        <v>20</v>
      </c>
      <c r="G196" s="58">
        <v>0.8</v>
      </c>
      <c r="H196" s="58">
        <v>7.9</v>
      </c>
      <c r="I196" s="61">
        <v>10.84</v>
      </c>
      <c r="J196" s="58">
        <v>118</v>
      </c>
      <c r="K196" s="58" t="s">
        <v>71</v>
      </c>
      <c r="L196" s="21">
        <v>105.4</v>
      </c>
    </row>
    <row r="197" spans="1:12" ht="14.4" x14ac:dyDescent="0.3">
      <c r="A197" s="26"/>
      <c r="B197" s="18"/>
      <c r="C197" s="8"/>
      <c r="D197" s="19" t="s">
        <v>39</v>
      </c>
      <c r="E197" s="9"/>
      <c r="F197" s="67">
        <f>SUM(F189:F196)</f>
        <v>510</v>
      </c>
      <c r="G197" s="67">
        <f>SUM(G189:G196)</f>
        <v>17.169999999999998</v>
      </c>
      <c r="H197" s="67">
        <f>SUM(H189:H196)</f>
        <v>18.25</v>
      </c>
      <c r="I197" s="67">
        <f>SUM(I189:I196)</f>
        <v>83.65</v>
      </c>
      <c r="J197" s="67">
        <f>SUM(J189:J196)</f>
        <v>569</v>
      </c>
      <c r="K197" s="68"/>
      <c r="L197" s="21">
        <f>SUM(L189:L196)</f>
        <v>105.4</v>
      </c>
    </row>
    <row r="198" spans="1:12" ht="14.4" x14ac:dyDescent="0.3">
      <c r="A198" s="28">
        <f>A178</f>
        <v>1</v>
      </c>
      <c r="B198" s="14">
        <f>B178</f>
        <v>5</v>
      </c>
      <c r="C198" s="10" t="s">
        <v>34</v>
      </c>
      <c r="D198" s="12" t="s">
        <v>31</v>
      </c>
      <c r="E198" s="58"/>
      <c r="F198" s="58"/>
      <c r="G198" s="58"/>
      <c r="H198" s="58"/>
      <c r="I198" s="58"/>
      <c r="J198" s="58"/>
      <c r="K198" s="52"/>
      <c r="L198" s="51"/>
    </row>
    <row r="199" spans="1:12" ht="14.4" x14ac:dyDescent="0.3">
      <c r="A199" s="25"/>
      <c r="B199" s="16"/>
      <c r="C199" s="11"/>
      <c r="D199" s="81" t="s">
        <v>35</v>
      </c>
      <c r="E199" s="58"/>
      <c r="F199" s="58"/>
      <c r="G199" s="58"/>
      <c r="H199" s="58"/>
      <c r="I199" s="58"/>
      <c r="J199" s="58"/>
      <c r="K199" s="52"/>
      <c r="L199" s="51"/>
    </row>
    <row r="200" spans="1:12" ht="14.4" x14ac:dyDescent="0.3">
      <c r="A200" s="25"/>
      <c r="B200" s="16"/>
      <c r="C200" s="11"/>
      <c r="D200" s="81" t="s">
        <v>24</v>
      </c>
      <c r="E200" s="58"/>
      <c r="F200" s="58"/>
      <c r="G200" s="58"/>
      <c r="H200" s="58"/>
      <c r="I200" s="58"/>
      <c r="J200" s="58"/>
      <c r="K200" s="52"/>
      <c r="L200" s="51"/>
    </row>
    <row r="201" spans="1:12" ht="14.4" x14ac:dyDescent="0.3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6"/>
      <c r="B202" s="18"/>
      <c r="C202" s="8"/>
      <c r="D202" s="19" t="s">
        <v>39</v>
      </c>
      <c r="E202" s="9"/>
      <c r="F202" s="21">
        <f>SUM(F198:F201)</f>
        <v>0</v>
      </c>
      <c r="G202" s="21">
        <f t="shared" ref="G202" si="77">SUM(G198:G201)</f>
        <v>0</v>
      </c>
      <c r="H202" s="21">
        <f t="shared" ref="H202" si="78">SUM(H198:H201)</f>
        <v>0</v>
      </c>
      <c r="I202" s="21">
        <f t="shared" ref="I202" si="79">SUM(I198:I201)</f>
        <v>0</v>
      </c>
      <c r="J202" s="21">
        <f t="shared" ref="J202" si="80">SUM(J198:J201)</f>
        <v>0</v>
      </c>
      <c r="K202" s="27"/>
      <c r="L202" s="21">
        <f>SUM(L198:L201)</f>
        <v>0</v>
      </c>
    </row>
    <row r="203" spans="1:12" ht="14.4" x14ac:dyDescent="0.3">
      <c r="A203" s="28">
        <f>A178</f>
        <v>1</v>
      </c>
      <c r="B203" s="14">
        <f>B178</f>
        <v>5</v>
      </c>
      <c r="C203" s="10" t="s">
        <v>36</v>
      </c>
      <c r="D203" s="74" t="s">
        <v>27</v>
      </c>
      <c r="E203" s="58"/>
      <c r="F203" s="58"/>
      <c r="G203" s="58"/>
      <c r="H203" s="58"/>
      <c r="I203" s="58"/>
      <c r="J203" s="58"/>
      <c r="K203" s="52"/>
      <c r="L203" s="51"/>
    </row>
    <row r="204" spans="1:12" ht="14.4" x14ac:dyDescent="0.3">
      <c r="A204" s="25"/>
      <c r="B204" s="16"/>
      <c r="C204" s="11"/>
      <c r="D204" s="7" t="s">
        <v>21</v>
      </c>
      <c r="E204" s="58"/>
      <c r="F204" s="58"/>
      <c r="G204" s="58"/>
      <c r="H204" s="58"/>
      <c r="I204" s="58"/>
      <c r="J204" s="76"/>
      <c r="K204" s="52"/>
      <c r="L204" s="51"/>
    </row>
    <row r="205" spans="1:12" ht="14.4" x14ac:dyDescent="0.3">
      <c r="A205" s="25"/>
      <c r="B205" s="16"/>
      <c r="C205" s="11"/>
      <c r="D205" s="7"/>
      <c r="E205" s="58"/>
      <c r="F205" s="58"/>
      <c r="G205" s="58"/>
      <c r="H205" s="58"/>
      <c r="I205" s="58"/>
      <c r="J205" s="76"/>
      <c r="K205" s="52"/>
      <c r="L205" s="51"/>
    </row>
    <row r="206" spans="1:12" ht="14.4" x14ac:dyDescent="0.3">
      <c r="A206" s="25"/>
      <c r="B206" s="16"/>
      <c r="C206" s="11"/>
      <c r="D206" s="7" t="s">
        <v>30</v>
      </c>
      <c r="E206" s="50"/>
      <c r="F206" s="51"/>
      <c r="G206" s="51"/>
      <c r="H206" s="51"/>
      <c r="I206" s="51"/>
      <c r="J206" s="63"/>
      <c r="K206" s="52"/>
      <c r="L206" s="51"/>
    </row>
    <row r="207" spans="1:12" ht="14.4" x14ac:dyDescent="0.3">
      <c r="A207" s="25"/>
      <c r="B207" s="16"/>
      <c r="C207" s="11"/>
      <c r="D207" s="7" t="s">
        <v>31</v>
      </c>
      <c r="E207" s="58"/>
      <c r="F207" s="58"/>
      <c r="G207" s="58"/>
      <c r="H207" s="58"/>
      <c r="I207" s="58"/>
      <c r="J207" s="76"/>
      <c r="K207" s="52"/>
      <c r="L207" s="51"/>
    </row>
    <row r="208" spans="1:12" ht="14.4" x14ac:dyDescent="0.3">
      <c r="A208" s="25"/>
      <c r="B208" s="16"/>
      <c r="C208" s="11"/>
      <c r="D208" s="7" t="s">
        <v>23</v>
      </c>
      <c r="E208" s="58"/>
      <c r="F208" s="58"/>
      <c r="G208" s="58"/>
      <c r="H208" s="58"/>
      <c r="I208" s="58"/>
      <c r="J208" s="76"/>
      <c r="K208" s="52"/>
      <c r="L208" s="51"/>
    </row>
    <row r="209" spans="1:12" ht="14.4" x14ac:dyDescent="0.3">
      <c r="A209" s="25"/>
      <c r="B209" s="16"/>
      <c r="C209" s="11"/>
      <c r="D209" s="7" t="s">
        <v>23</v>
      </c>
      <c r="E209" s="58"/>
      <c r="F209" s="58"/>
      <c r="G209" s="58"/>
      <c r="H209" s="58"/>
      <c r="I209" s="58"/>
      <c r="J209" s="76"/>
      <c r="K209" s="52"/>
      <c r="L209" s="51"/>
    </row>
    <row r="210" spans="1:12" ht="14.4" x14ac:dyDescent="0.3">
      <c r="A210" s="25"/>
      <c r="B210" s="16"/>
      <c r="C210" s="11"/>
      <c r="D210" s="6"/>
      <c r="E210" s="50"/>
      <c r="F210" s="51"/>
      <c r="G210" s="51"/>
      <c r="H210" s="51"/>
      <c r="I210" s="51"/>
      <c r="J210" s="51"/>
      <c r="K210" s="52"/>
      <c r="L210" s="51"/>
    </row>
    <row r="211" spans="1:12" ht="15" thickBot="1" x14ac:dyDescent="0.35">
      <c r="A211" s="26"/>
      <c r="B211" s="18"/>
      <c r="C211" s="8"/>
      <c r="D211" s="19" t="s">
        <v>39</v>
      </c>
      <c r="E211" s="9"/>
      <c r="F211" s="21">
        <f>SUM(F203:F210)</f>
        <v>0</v>
      </c>
      <c r="G211" s="21">
        <f t="shared" ref="G211" si="81">SUM(G203:G210)</f>
        <v>0</v>
      </c>
      <c r="H211" s="21">
        <f t="shared" ref="H211" si="82">SUM(H203:H210)</f>
        <v>0</v>
      </c>
      <c r="I211" s="21">
        <f t="shared" ref="I211" si="83">SUM(I203:I210)</f>
        <v>0</v>
      </c>
      <c r="J211" s="21">
        <f t="shared" ref="J211" si="84">SUM(J203:J210)</f>
        <v>0</v>
      </c>
      <c r="K211" s="27"/>
      <c r="L211" s="21">
        <f>SUM(L203:L210)</f>
        <v>0</v>
      </c>
    </row>
    <row r="212" spans="1:12" ht="14.4" x14ac:dyDescent="0.3">
      <c r="A212" s="28">
        <f>A178</f>
        <v>1</v>
      </c>
      <c r="B212" s="14">
        <f>B178</f>
        <v>5</v>
      </c>
      <c r="C212" s="10" t="s">
        <v>37</v>
      </c>
      <c r="D212" s="12" t="s">
        <v>38</v>
      </c>
      <c r="E212" s="58"/>
      <c r="F212" s="59"/>
      <c r="G212" s="59"/>
      <c r="H212" s="59"/>
      <c r="I212" s="60"/>
      <c r="J212" s="59"/>
      <c r="K212" s="59"/>
      <c r="L212" s="51"/>
    </row>
    <row r="213" spans="1:12" ht="14.4" x14ac:dyDescent="0.3">
      <c r="A213" s="25"/>
      <c r="B213" s="16"/>
      <c r="C213" s="11"/>
      <c r="D213" s="62" t="s">
        <v>23</v>
      </c>
      <c r="E213" s="58"/>
      <c r="F213" s="58"/>
      <c r="G213" s="58"/>
      <c r="H213" s="58"/>
      <c r="I213" s="61"/>
      <c r="J213" s="58"/>
      <c r="K213" s="58"/>
      <c r="L213" s="51"/>
    </row>
    <row r="214" spans="1:12" ht="14.4" x14ac:dyDescent="0.3">
      <c r="A214" s="25"/>
      <c r="B214" s="16"/>
      <c r="C214" s="11"/>
      <c r="D214" s="12" t="s">
        <v>35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 x14ac:dyDescent="0.3">
      <c r="A215" s="25"/>
      <c r="B215" s="16"/>
      <c r="C215" s="11"/>
      <c r="D215" s="12" t="s">
        <v>31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 x14ac:dyDescent="0.3">
      <c r="A216" s="25"/>
      <c r="B216" s="16"/>
      <c r="C216" s="11"/>
      <c r="D216" s="12" t="s">
        <v>24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6"/>
      <c r="B219" s="18"/>
      <c r="C219" s="8"/>
      <c r="D219" s="20" t="s">
        <v>39</v>
      </c>
      <c r="E219" s="9"/>
      <c r="F219" s="21">
        <f>SUM(F212:F218)</f>
        <v>0</v>
      </c>
      <c r="G219" s="21">
        <f t="shared" ref="G219" si="85">SUM(G212:G218)</f>
        <v>0</v>
      </c>
      <c r="H219" s="21">
        <f t="shared" ref="H219" si="86">SUM(H212:H218)</f>
        <v>0</v>
      </c>
      <c r="I219" s="21">
        <f t="shared" ref="I219" si="87">SUM(I212:I218)</f>
        <v>0</v>
      </c>
      <c r="J219" s="21">
        <f t="shared" ref="J219" si="88">SUM(J212:J218)</f>
        <v>0</v>
      </c>
      <c r="K219" s="27"/>
      <c r="L219" s="21">
        <f>SUM(L212:L218)</f>
        <v>0</v>
      </c>
    </row>
    <row r="220" spans="1:12" ht="15.75" customHeight="1" thickBot="1" x14ac:dyDescent="0.3">
      <c r="A220" s="31">
        <f>A178</f>
        <v>1</v>
      </c>
      <c r="B220" s="32">
        <f>B178</f>
        <v>5</v>
      </c>
      <c r="C220" s="88" t="s">
        <v>4</v>
      </c>
      <c r="D220" s="89"/>
      <c r="E220" s="33"/>
      <c r="F220" s="34">
        <f>F184+F188+F197+F202+F211+F219</f>
        <v>510</v>
      </c>
      <c r="G220" s="34">
        <f>G184+G188+G197+G202+G211+G219</f>
        <v>17.169999999999998</v>
      </c>
      <c r="H220" s="34">
        <f>H184+H188+H197+H202+H211+H219</f>
        <v>18.25</v>
      </c>
      <c r="I220" s="34">
        <f>I184+I188+I197+I202+I211+I219</f>
        <v>83.65</v>
      </c>
      <c r="J220" s="34">
        <f>J184+J188+J197+J202+J211+J219</f>
        <v>569</v>
      </c>
      <c r="K220" s="35"/>
      <c r="L220" s="34">
        <f>L184+L188+L197+L202+L211+L219</f>
        <v>105.4</v>
      </c>
    </row>
    <row r="221" spans="1:12" ht="14.4" x14ac:dyDescent="0.3">
      <c r="A221" s="22">
        <v>1</v>
      </c>
      <c r="B221" s="23">
        <v>6</v>
      </c>
      <c r="C221" s="24" t="s">
        <v>20</v>
      </c>
      <c r="D221" s="5" t="s">
        <v>21</v>
      </c>
      <c r="E221" s="58"/>
      <c r="F221" s="58"/>
      <c r="G221" s="58"/>
      <c r="H221" s="58"/>
      <c r="I221" s="58"/>
      <c r="J221" s="58"/>
      <c r="K221" s="58"/>
      <c r="L221" s="48"/>
    </row>
    <row r="222" spans="1:12" ht="14.4" x14ac:dyDescent="0.3">
      <c r="A222" s="25"/>
      <c r="B222" s="16"/>
      <c r="C222" s="11"/>
      <c r="D222" s="7" t="s">
        <v>22</v>
      </c>
      <c r="E222" s="58"/>
      <c r="F222" s="58"/>
      <c r="G222" s="58"/>
      <c r="H222" s="58"/>
      <c r="I222" s="61"/>
      <c r="J222" s="58"/>
      <c r="K222" s="58"/>
      <c r="L222" s="51"/>
    </row>
    <row r="223" spans="1:12" ht="14.4" x14ac:dyDescent="0.3">
      <c r="A223" s="25"/>
      <c r="B223" s="16"/>
      <c r="C223" s="11"/>
      <c r="D223" s="7" t="s">
        <v>23</v>
      </c>
      <c r="E223" s="58"/>
      <c r="F223" s="58"/>
      <c r="G223" s="58"/>
      <c r="H223" s="58"/>
      <c r="I223" s="61"/>
      <c r="J223" s="58"/>
      <c r="K223" s="58"/>
      <c r="L223" s="51"/>
    </row>
    <row r="224" spans="1:12" ht="14.4" x14ac:dyDescent="0.3">
      <c r="A224" s="25"/>
      <c r="B224" s="16"/>
      <c r="C224" s="11"/>
      <c r="D224" s="7" t="s">
        <v>23</v>
      </c>
      <c r="E224" s="58"/>
      <c r="F224" s="58"/>
      <c r="G224" s="58"/>
      <c r="H224" s="58"/>
      <c r="I224" s="58"/>
      <c r="J224" s="58"/>
      <c r="K224" s="52"/>
      <c r="L224" s="51"/>
    </row>
    <row r="225" spans="1:12" ht="14.4" x14ac:dyDescent="0.3">
      <c r="A225" s="25"/>
      <c r="B225" s="16"/>
      <c r="C225" s="11"/>
      <c r="D225" s="7" t="s">
        <v>24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21"/>
    </row>
    <row r="227" spans="1:12" ht="14.4" x14ac:dyDescent="0.3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4.4" x14ac:dyDescent="0.3">
      <c r="A228" s="26"/>
      <c r="B228" s="18"/>
      <c r="C228" s="8"/>
      <c r="D228" s="19" t="s">
        <v>39</v>
      </c>
      <c r="E228" s="9"/>
      <c r="F228" s="21">
        <f>SUM(F221:F227)</f>
        <v>0</v>
      </c>
      <c r="G228" s="21">
        <f>SUM(G221:G227)</f>
        <v>0</v>
      </c>
      <c r="H228" s="21">
        <f>SUM(H221:H227)</f>
        <v>0</v>
      </c>
      <c r="I228" s="21">
        <f>SUM(I221:I227)</f>
        <v>0</v>
      </c>
      <c r="J228" s="21">
        <f>SUM(J221:J227)</f>
        <v>0</v>
      </c>
      <c r="K228" s="27"/>
      <c r="L228" s="21">
        <f>SUM(L221:L227)</f>
        <v>0</v>
      </c>
    </row>
    <row r="229" spans="1:12" ht="14.4" x14ac:dyDescent="0.3">
      <c r="A229" s="28">
        <f>A221</f>
        <v>1</v>
      </c>
      <c r="B229" s="14">
        <f>B221</f>
        <v>6</v>
      </c>
      <c r="C229" s="10" t="s">
        <v>25</v>
      </c>
      <c r="D229" s="12" t="s">
        <v>24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thickBot="1" x14ac:dyDescent="0.35">
      <c r="A232" s="26"/>
      <c r="B232" s="18"/>
      <c r="C232" s="8"/>
      <c r="D232" s="19" t="s">
        <v>39</v>
      </c>
      <c r="E232" s="9"/>
      <c r="F232" s="21">
        <f>SUM(F229:F231)</f>
        <v>0</v>
      </c>
      <c r="G232" s="21">
        <f t="shared" ref="G232" si="89">SUM(G229:G231)</f>
        <v>0</v>
      </c>
      <c r="H232" s="21">
        <f t="shared" ref="H232" si="90">SUM(H229:H231)</f>
        <v>0</v>
      </c>
      <c r="I232" s="21">
        <f t="shared" ref="I232" si="91">SUM(I229:I231)</f>
        <v>0</v>
      </c>
      <c r="J232" s="21">
        <f t="shared" ref="J232" si="92">SUM(J229:J231)</f>
        <v>0</v>
      </c>
      <c r="K232" s="27"/>
      <c r="L232" s="21">
        <f>SUM(L229:L231)</f>
        <v>0</v>
      </c>
    </row>
    <row r="233" spans="1:12" ht="14.4" x14ac:dyDescent="0.3">
      <c r="A233" s="28">
        <f>A221</f>
        <v>1</v>
      </c>
      <c r="B233" s="14">
        <f>B221</f>
        <v>6</v>
      </c>
      <c r="C233" s="10" t="s">
        <v>26</v>
      </c>
      <c r="D233" s="7" t="s">
        <v>27</v>
      </c>
      <c r="E233" s="77"/>
      <c r="F233" s="77"/>
      <c r="G233" s="77"/>
      <c r="H233" s="77"/>
      <c r="I233" s="86"/>
      <c r="J233" s="77"/>
      <c r="K233" s="77"/>
      <c r="L233" s="51"/>
    </row>
    <row r="234" spans="1:12" ht="14.4" x14ac:dyDescent="0.3">
      <c r="A234" s="25"/>
      <c r="B234" s="16"/>
      <c r="C234" s="11"/>
      <c r="D234" s="7" t="s">
        <v>28</v>
      </c>
      <c r="L234" s="51"/>
    </row>
    <row r="235" spans="1:12" ht="14.4" x14ac:dyDescent="0.3">
      <c r="A235" s="25"/>
      <c r="B235" s="16"/>
      <c r="C235" s="11"/>
      <c r="D235" s="7" t="s">
        <v>29</v>
      </c>
      <c r="E235" s="58" t="s">
        <v>72</v>
      </c>
      <c r="F235" s="58">
        <v>260</v>
      </c>
      <c r="G235" s="58">
        <v>23.95</v>
      </c>
      <c r="H235" s="58">
        <v>26.9</v>
      </c>
      <c r="I235" s="58">
        <v>25.7</v>
      </c>
      <c r="J235" s="58">
        <v>439</v>
      </c>
      <c r="K235" s="58"/>
      <c r="L235" s="51"/>
    </row>
    <row r="236" spans="1:12" ht="14.4" x14ac:dyDescent="0.3">
      <c r="A236" s="25"/>
      <c r="B236" s="16"/>
      <c r="C236" s="11"/>
      <c r="D236" s="7" t="s">
        <v>30</v>
      </c>
      <c r="L236" s="51"/>
    </row>
    <row r="237" spans="1:12" ht="14.4" x14ac:dyDescent="0.3">
      <c r="A237" s="25"/>
      <c r="B237" s="16"/>
      <c r="C237" s="11"/>
      <c r="D237" s="7" t="s">
        <v>31</v>
      </c>
      <c r="E237" s="58" t="s">
        <v>57</v>
      </c>
      <c r="F237" s="58">
        <v>200</v>
      </c>
      <c r="G237" s="58">
        <v>0.3</v>
      </c>
      <c r="H237" s="58">
        <v>0.01</v>
      </c>
      <c r="I237" s="61">
        <v>17.5</v>
      </c>
      <c r="J237" s="58">
        <v>72</v>
      </c>
      <c r="K237" s="58" t="s">
        <v>54</v>
      </c>
      <c r="L237" s="51"/>
    </row>
    <row r="238" spans="1:12" ht="14.4" x14ac:dyDescent="0.3">
      <c r="A238" s="25"/>
      <c r="B238" s="16"/>
      <c r="C238" s="11"/>
      <c r="D238" s="7" t="s">
        <v>32</v>
      </c>
      <c r="E238" s="58" t="s">
        <v>46</v>
      </c>
      <c r="F238" s="58">
        <v>25</v>
      </c>
      <c r="G238" s="58">
        <v>1.9</v>
      </c>
      <c r="H238" s="58">
        <v>0.2</v>
      </c>
      <c r="I238" s="61">
        <v>12.4</v>
      </c>
      <c r="J238" s="58">
        <v>59</v>
      </c>
      <c r="K238" s="58" t="s">
        <v>48</v>
      </c>
      <c r="L238" s="51"/>
    </row>
    <row r="239" spans="1:12" ht="14.4" x14ac:dyDescent="0.3">
      <c r="A239" s="25"/>
      <c r="B239" s="16"/>
      <c r="C239" s="11"/>
      <c r="D239" s="7" t="s">
        <v>33</v>
      </c>
      <c r="E239" s="58" t="s">
        <v>47</v>
      </c>
      <c r="F239" s="58">
        <v>25</v>
      </c>
      <c r="G239" s="58">
        <v>2</v>
      </c>
      <c r="H239" s="58">
        <v>0.38</v>
      </c>
      <c r="I239" s="61">
        <v>10.029999999999999</v>
      </c>
      <c r="J239" s="58">
        <v>52</v>
      </c>
      <c r="K239" s="58" t="s">
        <v>49</v>
      </c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21">
        <v>105.4</v>
      </c>
    </row>
    <row r="241" spans="1:12" ht="14.4" x14ac:dyDescent="0.3">
      <c r="A241" s="26"/>
      <c r="B241" s="18"/>
      <c r="C241" s="8"/>
      <c r="D241" s="19" t="s">
        <v>39</v>
      </c>
      <c r="E241" s="9"/>
      <c r="F241" s="21">
        <f>SUM(F233:F240)</f>
        <v>510</v>
      </c>
      <c r="G241" s="21">
        <f>SUM(G233:G240)</f>
        <v>28.15</v>
      </c>
      <c r="H241" s="21">
        <f>SUM(H233:H240)</f>
        <v>27.49</v>
      </c>
      <c r="I241" s="21">
        <f>SUM(I233:I240)</f>
        <v>65.63</v>
      </c>
      <c r="J241" s="21">
        <f>SUM(J233:J240)</f>
        <v>622</v>
      </c>
      <c r="K241" s="27"/>
      <c r="L241" s="21">
        <f>SUM(L234:L240)</f>
        <v>105.4</v>
      </c>
    </row>
    <row r="242" spans="1:12" ht="14.4" x14ac:dyDescent="0.3">
      <c r="A242" s="28">
        <f>A221</f>
        <v>1</v>
      </c>
      <c r="B242" s="14">
        <f>B221</f>
        <v>6</v>
      </c>
      <c r="C242" s="10" t="s">
        <v>34</v>
      </c>
      <c r="D242" s="81" t="s">
        <v>31</v>
      </c>
      <c r="E242" s="58"/>
      <c r="F242" s="58"/>
      <c r="G242" s="58"/>
      <c r="H242" s="58"/>
      <c r="I242" s="58"/>
      <c r="J242" s="58"/>
      <c r="K242" s="52"/>
      <c r="L242" s="51"/>
    </row>
    <row r="243" spans="1:12" ht="14.4" x14ac:dyDescent="0.3">
      <c r="A243" s="25"/>
      <c r="B243" s="16"/>
      <c r="C243" s="11"/>
      <c r="D243" s="81" t="s">
        <v>35</v>
      </c>
      <c r="E243" s="58"/>
      <c r="F243" s="58"/>
      <c r="G243" s="58"/>
      <c r="H243" s="58"/>
      <c r="I243" s="58"/>
      <c r="J243" s="76"/>
      <c r="K243" s="52"/>
      <c r="L243" s="51"/>
    </row>
    <row r="244" spans="1:12" ht="14.4" x14ac:dyDescent="0.3">
      <c r="A244" s="25"/>
      <c r="B244" s="16"/>
      <c r="C244" s="11"/>
      <c r="D244" s="81" t="s">
        <v>24</v>
      </c>
      <c r="E244" s="58"/>
      <c r="F244" s="58"/>
      <c r="G244" s="58"/>
      <c r="H244" s="58"/>
      <c r="I244" s="58"/>
      <c r="J244" s="76"/>
      <c r="K244" s="52"/>
      <c r="L244" s="51"/>
    </row>
    <row r="245" spans="1:12" ht="14.4" x14ac:dyDescent="0.3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6"/>
      <c r="B246" s="18"/>
      <c r="C246" s="8"/>
      <c r="D246" s="19" t="s">
        <v>39</v>
      </c>
      <c r="E246" s="66"/>
      <c r="F246" s="67">
        <f>SUM(F242:F245)</f>
        <v>0</v>
      </c>
      <c r="G246" s="67">
        <f t="shared" ref="G246" si="93">SUM(G242:G245)</f>
        <v>0</v>
      </c>
      <c r="H246" s="67">
        <f t="shared" ref="H246" si="94">SUM(H242:H245)</f>
        <v>0</v>
      </c>
      <c r="I246" s="67">
        <f t="shared" ref="I246" si="95">SUM(I242:I245)</f>
        <v>0</v>
      </c>
      <c r="J246" s="67">
        <f t="shared" ref="J246" si="96">SUM(J242:J245)</f>
        <v>0</v>
      </c>
      <c r="K246" s="68"/>
      <c r="L246" s="21">
        <f>SUM(L242:L245)</f>
        <v>0</v>
      </c>
    </row>
    <row r="247" spans="1:12" ht="14.4" x14ac:dyDescent="0.3">
      <c r="A247" s="28">
        <f>A221</f>
        <v>1</v>
      </c>
      <c r="B247" s="14">
        <f>B221</f>
        <v>6</v>
      </c>
      <c r="C247" s="10" t="s">
        <v>36</v>
      </c>
      <c r="D247" s="82" t="s">
        <v>27</v>
      </c>
      <c r="E247" s="58"/>
      <c r="F247" s="58"/>
      <c r="G247" s="58"/>
      <c r="H247" s="58"/>
      <c r="I247" s="58"/>
      <c r="J247" s="58"/>
      <c r="K247" s="52"/>
      <c r="L247" s="51"/>
    </row>
    <row r="248" spans="1:12" ht="14.4" x14ac:dyDescent="0.3">
      <c r="A248" s="25"/>
      <c r="B248" s="16"/>
      <c r="C248" s="11"/>
      <c r="D248" s="7" t="s">
        <v>21</v>
      </c>
      <c r="E248" s="58"/>
      <c r="F248" s="58"/>
      <c r="G248" s="58"/>
      <c r="H248" s="58"/>
      <c r="I248" s="58"/>
      <c r="J248" s="58"/>
      <c r="K248" s="52"/>
      <c r="L248" s="51"/>
    </row>
    <row r="249" spans="1:12" ht="14.4" x14ac:dyDescent="0.3">
      <c r="A249" s="25"/>
      <c r="B249" s="16"/>
      <c r="C249" s="11"/>
      <c r="D249" s="7" t="s">
        <v>30</v>
      </c>
      <c r="E249" s="58"/>
      <c r="F249" s="58"/>
      <c r="G249" s="58"/>
      <c r="H249" s="58"/>
      <c r="I249" s="58"/>
      <c r="J249" s="58"/>
      <c r="K249" s="52"/>
      <c r="L249" s="51"/>
    </row>
    <row r="250" spans="1:12" ht="14.4" x14ac:dyDescent="0.3">
      <c r="A250" s="25"/>
      <c r="B250" s="16"/>
      <c r="C250" s="11"/>
      <c r="D250" s="7" t="s">
        <v>31</v>
      </c>
      <c r="E250" s="58"/>
      <c r="F250" s="58"/>
      <c r="G250" s="58"/>
      <c r="H250" s="58"/>
      <c r="I250" s="58"/>
      <c r="J250" s="58"/>
      <c r="K250" s="52"/>
      <c r="L250" s="51"/>
    </row>
    <row r="251" spans="1:12" ht="14.4" x14ac:dyDescent="0.3">
      <c r="A251" s="25"/>
      <c r="B251" s="16"/>
      <c r="C251" s="11"/>
      <c r="D251" s="7" t="s">
        <v>23</v>
      </c>
      <c r="E251" s="58"/>
      <c r="F251" s="58"/>
      <c r="G251" s="58"/>
      <c r="H251" s="58"/>
      <c r="I251" s="58"/>
      <c r="J251" s="58"/>
      <c r="K251" s="52"/>
      <c r="L251" s="51"/>
    </row>
    <row r="252" spans="1:12" ht="14.4" x14ac:dyDescent="0.3">
      <c r="A252" s="25"/>
      <c r="B252" s="16"/>
      <c r="C252" s="11"/>
      <c r="D252" s="7" t="s">
        <v>23</v>
      </c>
      <c r="E252" s="58"/>
      <c r="F252" s="58"/>
      <c r="G252" s="58"/>
      <c r="H252" s="58"/>
      <c r="I252" s="58"/>
      <c r="J252" s="58"/>
      <c r="K252" s="52"/>
      <c r="L252" s="51"/>
    </row>
    <row r="253" spans="1:12" ht="14.4" x14ac:dyDescent="0.3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6"/>
      <c r="B254" s="18"/>
      <c r="C254" s="8"/>
      <c r="D254" s="19" t="s">
        <v>39</v>
      </c>
      <c r="E254" s="9"/>
      <c r="F254" s="67">
        <f>SUM(F247:F253)</f>
        <v>0</v>
      </c>
      <c r="G254" s="67">
        <f t="shared" ref="G254" si="97">SUM(G247:G253)</f>
        <v>0</v>
      </c>
      <c r="H254" s="67">
        <f t="shared" ref="H254" si="98">SUM(H247:H253)</f>
        <v>0</v>
      </c>
      <c r="I254" s="67">
        <f t="shared" ref="I254" si="99">SUM(I247:I253)</f>
        <v>0</v>
      </c>
      <c r="J254" s="67">
        <f t="shared" ref="J254" si="100">SUM(J247:J253)</f>
        <v>0</v>
      </c>
      <c r="K254" s="68"/>
      <c r="L254" s="21">
        <f>SUM(L247:L253)</f>
        <v>0</v>
      </c>
    </row>
    <row r="255" spans="1:12" ht="14.4" x14ac:dyDescent="0.3">
      <c r="A255" s="28">
        <f>A221</f>
        <v>1</v>
      </c>
      <c r="B255" s="14">
        <f>B221</f>
        <v>6</v>
      </c>
      <c r="C255" s="10" t="s">
        <v>37</v>
      </c>
      <c r="D255" s="12" t="s">
        <v>38</v>
      </c>
      <c r="E255" s="58"/>
      <c r="F255" s="58"/>
      <c r="G255" s="58"/>
      <c r="H255" s="58"/>
      <c r="I255" s="58"/>
      <c r="J255" s="58"/>
      <c r="K255" s="52"/>
      <c r="L255" s="51"/>
    </row>
    <row r="256" spans="1:12" ht="14.4" x14ac:dyDescent="0.3">
      <c r="A256" s="25"/>
      <c r="B256" s="16"/>
      <c r="C256" s="11"/>
      <c r="D256" s="81" t="s">
        <v>23</v>
      </c>
      <c r="E256" s="58"/>
      <c r="F256" s="58"/>
      <c r="G256" s="58"/>
      <c r="H256" s="58"/>
      <c r="I256" s="58"/>
      <c r="J256" s="58"/>
      <c r="K256" s="52"/>
      <c r="L256" s="51"/>
    </row>
    <row r="257" spans="1:12" ht="14.4" x14ac:dyDescent="0.3">
      <c r="A257" s="25"/>
      <c r="B257" s="16"/>
      <c r="C257" s="11"/>
      <c r="D257" s="12" t="s">
        <v>35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 x14ac:dyDescent="0.3">
      <c r="A258" s="25"/>
      <c r="B258" s="16"/>
      <c r="C258" s="11"/>
      <c r="D258" s="12" t="s">
        <v>31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 x14ac:dyDescent="0.3">
      <c r="A259" s="25"/>
      <c r="B259" s="16"/>
      <c r="C259" s="11"/>
      <c r="D259" s="12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6"/>
      <c r="B261" s="18"/>
      <c r="C261" s="8"/>
      <c r="D261" s="20" t="s">
        <v>39</v>
      </c>
      <c r="E261" s="9"/>
      <c r="F261" s="21">
        <f>SUM(F255:F260)</f>
        <v>0</v>
      </c>
      <c r="G261" s="21">
        <f>SUM(G255:G260)</f>
        <v>0</v>
      </c>
      <c r="H261" s="21">
        <f>SUM(H255:H260)</f>
        <v>0</v>
      </c>
      <c r="I261" s="21">
        <f>SUM(I255:I260)</f>
        <v>0</v>
      </c>
      <c r="J261" s="21">
        <f>SUM(J255:J260)</f>
        <v>0</v>
      </c>
      <c r="K261" s="27"/>
      <c r="L261" s="21">
        <f>SUM(L255:L260)</f>
        <v>0</v>
      </c>
    </row>
    <row r="262" spans="1:12" ht="15.75" customHeight="1" thickBot="1" x14ac:dyDescent="0.3">
      <c r="A262" s="31">
        <f>A221</f>
        <v>1</v>
      </c>
      <c r="B262" s="32">
        <f>B221</f>
        <v>6</v>
      </c>
      <c r="C262" s="88" t="s">
        <v>4</v>
      </c>
      <c r="D262" s="89"/>
      <c r="E262" s="33"/>
      <c r="F262" s="34">
        <f>F228+F232+F241+F246+F254+F261</f>
        <v>510</v>
      </c>
      <c r="G262" s="34">
        <f>G228+G232+G241+G246+G254+G261</f>
        <v>28.15</v>
      </c>
      <c r="H262" s="34">
        <f>H228+H232+H241+H246+H254+H261</f>
        <v>27.49</v>
      </c>
      <c r="I262" s="34">
        <f>I228+I232+I241+I246+I254+I261</f>
        <v>65.63</v>
      </c>
      <c r="J262" s="34">
        <f>J228+J232+J241+J246+J254+J261</f>
        <v>622</v>
      </c>
      <c r="K262" s="35"/>
      <c r="L262" s="34">
        <f>L228+L232+L241+L246+L254+L261</f>
        <v>105.4</v>
      </c>
    </row>
    <row r="263" spans="1:12" ht="14.4" x14ac:dyDescent="0.3">
      <c r="A263" s="22">
        <v>1</v>
      </c>
      <c r="B263" s="23">
        <v>7</v>
      </c>
      <c r="C263" s="24" t="s">
        <v>20</v>
      </c>
      <c r="D263" s="5" t="s">
        <v>21</v>
      </c>
      <c r="E263" s="58"/>
      <c r="F263" s="58"/>
      <c r="G263" s="58"/>
      <c r="H263" s="58"/>
      <c r="I263" s="58"/>
      <c r="J263" s="58"/>
      <c r="K263" s="58"/>
      <c r="L263" s="48"/>
    </row>
    <row r="264" spans="1:12" ht="14.4" x14ac:dyDescent="0.3">
      <c r="A264" s="25"/>
      <c r="B264" s="16"/>
      <c r="C264" s="11"/>
      <c r="D264" s="7" t="s">
        <v>22</v>
      </c>
      <c r="E264" s="58"/>
      <c r="F264" s="58"/>
      <c r="G264" s="58"/>
      <c r="H264" s="58"/>
      <c r="I264" s="61"/>
      <c r="J264" s="58"/>
      <c r="K264" s="58"/>
      <c r="L264" s="51"/>
    </row>
    <row r="265" spans="1:12" ht="14.4" x14ac:dyDescent="0.3">
      <c r="A265" s="25"/>
      <c r="B265" s="16"/>
      <c r="C265" s="11"/>
      <c r="D265" s="7" t="s">
        <v>23</v>
      </c>
      <c r="E265" s="58"/>
      <c r="F265" s="58"/>
      <c r="G265" s="58"/>
      <c r="H265" s="58"/>
      <c r="I265" s="61"/>
      <c r="J265" s="58"/>
      <c r="K265" s="58"/>
      <c r="L265" s="51"/>
    </row>
    <row r="266" spans="1:12" ht="14.4" x14ac:dyDescent="0.3">
      <c r="A266" s="25"/>
      <c r="B266" s="16"/>
      <c r="C266" s="11"/>
      <c r="D266" s="7" t="s">
        <v>23</v>
      </c>
      <c r="E266" s="58"/>
      <c r="F266" s="58"/>
      <c r="G266" s="58"/>
      <c r="H266" s="58"/>
      <c r="I266" s="58"/>
      <c r="J266" s="58"/>
      <c r="K266" s="52"/>
      <c r="L266" s="51"/>
    </row>
    <row r="267" spans="1:12" ht="14.4" x14ac:dyDescent="0.3">
      <c r="A267" s="25"/>
      <c r="B267" s="16"/>
      <c r="C267" s="11"/>
      <c r="D267" s="7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2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SUM(F263:F268)</f>
        <v>0</v>
      </c>
      <c r="G269" s="21">
        <f>SUM(G263:G268)</f>
        <v>0</v>
      </c>
      <c r="H269" s="21">
        <f>SUM(H263:H268)</f>
        <v>0</v>
      </c>
      <c r="I269" s="21">
        <f>SUM(I263:I268)</f>
        <v>0</v>
      </c>
      <c r="J269" s="21">
        <f>SUM(J263:J268)</f>
        <v>0</v>
      </c>
      <c r="K269" s="27"/>
      <c r="L269" s="21">
        <f>SUM(L263:L268)</f>
        <v>0</v>
      </c>
    </row>
    <row r="270" spans="1:12" ht="14.4" x14ac:dyDescent="0.3">
      <c r="A270" s="28">
        <f>A263</f>
        <v>1</v>
      </c>
      <c r="B270" s="14">
        <f>B263</f>
        <v>7</v>
      </c>
      <c r="C270" s="10" t="s">
        <v>25</v>
      </c>
      <c r="D270" s="12" t="s">
        <v>24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6"/>
      <c r="B273" s="18"/>
      <c r="C273" s="8"/>
      <c r="D273" s="19" t="s">
        <v>39</v>
      </c>
      <c r="E273" s="9"/>
      <c r="F273" s="21">
        <f>SUM(F270:F272)</f>
        <v>0</v>
      </c>
      <c r="G273" s="21">
        <f t="shared" ref="G273" si="101">SUM(G270:G272)</f>
        <v>0</v>
      </c>
      <c r="H273" s="21">
        <f t="shared" ref="H273" si="102">SUM(H270:H272)</f>
        <v>0</v>
      </c>
      <c r="I273" s="21">
        <f t="shared" ref="I273" si="103">SUM(I270:I272)</f>
        <v>0</v>
      </c>
      <c r="J273" s="21">
        <f t="shared" ref="J273" si="104">SUM(J270:J272)</f>
        <v>0</v>
      </c>
      <c r="K273" s="27"/>
      <c r="L273" s="21">
        <f>SUM(L270:L272)</f>
        <v>0</v>
      </c>
    </row>
    <row r="274" spans="1:12" ht="15" thickBot="1" x14ac:dyDescent="0.35">
      <c r="A274" s="28">
        <f>A263</f>
        <v>1</v>
      </c>
      <c r="B274" s="14">
        <f>B263</f>
        <v>7</v>
      </c>
      <c r="C274" s="10" t="s">
        <v>26</v>
      </c>
      <c r="D274" s="7" t="s">
        <v>27</v>
      </c>
      <c r="E274" s="58" t="s">
        <v>76</v>
      </c>
      <c r="F274" s="58">
        <v>40</v>
      </c>
      <c r="G274" s="58">
        <v>0.48</v>
      </c>
      <c r="H274" s="58">
        <v>1.4</v>
      </c>
      <c r="I274" s="58">
        <v>2.96</v>
      </c>
      <c r="J274" s="58">
        <v>26</v>
      </c>
      <c r="K274" s="58" t="s">
        <v>79</v>
      </c>
      <c r="L274" s="51"/>
    </row>
    <row r="275" spans="1:12" ht="15" thickBot="1" x14ac:dyDescent="0.35">
      <c r="A275" s="25"/>
      <c r="B275" s="16"/>
      <c r="C275" s="11"/>
      <c r="D275" s="7" t="s">
        <v>28</v>
      </c>
      <c r="E275" s="58"/>
      <c r="F275" s="77"/>
      <c r="G275" s="77"/>
      <c r="H275" s="77"/>
      <c r="I275" s="86"/>
      <c r="J275" s="77"/>
      <c r="K275" s="77"/>
      <c r="L275" s="51"/>
    </row>
    <row r="276" spans="1:12" ht="14.4" x14ac:dyDescent="0.3">
      <c r="A276" s="25"/>
      <c r="B276" s="16"/>
      <c r="C276" s="11"/>
      <c r="D276" s="7" t="s">
        <v>29</v>
      </c>
      <c r="E276" s="87" t="s">
        <v>75</v>
      </c>
      <c r="F276" s="77">
        <v>90</v>
      </c>
      <c r="G276" s="77">
        <v>13.37</v>
      </c>
      <c r="H276" s="77">
        <v>11.72</v>
      </c>
      <c r="I276" s="86">
        <v>7.04</v>
      </c>
      <c r="J276" s="77">
        <v>187</v>
      </c>
      <c r="K276" s="77" t="s">
        <v>78</v>
      </c>
      <c r="L276" s="51"/>
    </row>
    <row r="277" spans="1:12" ht="14.4" x14ac:dyDescent="0.3">
      <c r="A277" s="25"/>
      <c r="B277" s="16"/>
      <c r="C277" s="11"/>
      <c r="D277" s="7" t="s">
        <v>30</v>
      </c>
      <c r="E277" s="58" t="s">
        <v>68</v>
      </c>
      <c r="F277" s="58">
        <v>190</v>
      </c>
      <c r="G277" s="58">
        <v>6.38</v>
      </c>
      <c r="H277" s="58">
        <v>6.48</v>
      </c>
      <c r="I277" s="61">
        <v>41.06</v>
      </c>
      <c r="J277" s="58">
        <v>249</v>
      </c>
      <c r="K277" s="58" t="s">
        <v>56</v>
      </c>
      <c r="L277" s="51"/>
    </row>
    <row r="278" spans="1:12" ht="14.4" x14ac:dyDescent="0.3">
      <c r="A278" s="25"/>
      <c r="B278" s="16"/>
      <c r="C278" s="11"/>
      <c r="D278" s="7" t="s">
        <v>31</v>
      </c>
      <c r="E278" s="58" t="s">
        <v>96</v>
      </c>
      <c r="F278" s="58">
        <v>200</v>
      </c>
      <c r="G278" s="58"/>
      <c r="H278" s="58"/>
      <c r="I278" s="58">
        <v>15</v>
      </c>
      <c r="J278" s="58">
        <v>60</v>
      </c>
      <c r="K278" s="58" t="s">
        <v>97</v>
      </c>
      <c r="L278" s="51"/>
    </row>
    <row r="279" spans="1:12" ht="14.4" x14ac:dyDescent="0.3">
      <c r="A279" s="25"/>
      <c r="B279" s="16"/>
      <c r="C279" s="11"/>
      <c r="D279" s="7" t="s">
        <v>32</v>
      </c>
      <c r="E279" s="58" t="s">
        <v>46</v>
      </c>
      <c r="F279" s="58">
        <v>25</v>
      </c>
      <c r="G279" s="58">
        <v>1.9</v>
      </c>
      <c r="H279" s="58">
        <v>0.2</v>
      </c>
      <c r="I279" s="61">
        <v>12.4</v>
      </c>
      <c r="J279" s="58">
        <v>59</v>
      </c>
      <c r="K279" s="58" t="s">
        <v>48</v>
      </c>
      <c r="L279" s="51"/>
    </row>
    <row r="280" spans="1:12" ht="14.4" x14ac:dyDescent="0.3">
      <c r="A280" s="25"/>
      <c r="B280" s="16"/>
      <c r="C280" s="11"/>
      <c r="D280" s="7" t="s">
        <v>33</v>
      </c>
      <c r="E280" s="58" t="s">
        <v>47</v>
      </c>
      <c r="F280" s="58">
        <v>25</v>
      </c>
      <c r="G280" s="58">
        <v>2</v>
      </c>
      <c r="H280" s="58">
        <v>0.38</v>
      </c>
      <c r="I280" s="61">
        <v>10.029999999999999</v>
      </c>
      <c r="J280" s="58">
        <v>52</v>
      </c>
      <c r="K280" s="58" t="s">
        <v>49</v>
      </c>
      <c r="L280" s="51"/>
    </row>
    <row r="281" spans="1:12" ht="14.4" x14ac:dyDescent="0.3">
      <c r="A281" s="25"/>
      <c r="B281" s="16"/>
      <c r="C281" s="11"/>
      <c r="D281" s="6"/>
      <c r="F281" s="51"/>
      <c r="G281" s="51"/>
      <c r="H281" s="51"/>
      <c r="I281" s="51"/>
      <c r="J281" s="51"/>
      <c r="K281" s="52"/>
      <c r="L281" s="21">
        <v>105.4</v>
      </c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6"/>
      <c r="B283" s="18"/>
      <c r="C283" s="8"/>
      <c r="D283" s="19" t="s">
        <v>39</v>
      </c>
      <c r="E283" s="9"/>
      <c r="F283" s="67">
        <f>SUM(F274:F282)</f>
        <v>570</v>
      </c>
      <c r="G283" s="67">
        <f t="shared" ref="G283" si="105">SUM(G274:G282)</f>
        <v>24.13</v>
      </c>
      <c r="H283" s="67">
        <f t="shared" ref="H283" si="106">SUM(H274:H282)</f>
        <v>20.18</v>
      </c>
      <c r="I283" s="67">
        <f t="shared" ref="I283" si="107">SUM(I274:I282)</f>
        <v>88.490000000000009</v>
      </c>
      <c r="J283" s="67">
        <f t="shared" ref="J283" si="108">SUM(J274:J282)</f>
        <v>633</v>
      </c>
      <c r="K283" s="27"/>
      <c r="L283" s="21">
        <f>SUM(L274:L282)</f>
        <v>105.4</v>
      </c>
    </row>
    <row r="284" spans="1:12" ht="14.4" x14ac:dyDescent="0.3">
      <c r="A284" s="28">
        <f>A263</f>
        <v>1</v>
      </c>
      <c r="B284" s="14">
        <f>B263</f>
        <v>7</v>
      </c>
      <c r="C284" s="10" t="s">
        <v>34</v>
      </c>
      <c r="D284" s="81" t="s">
        <v>31</v>
      </c>
      <c r="E284" s="58"/>
      <c r="F284" s="58"/>
      <c r="G284" s="58"/>
      <c r="H284" s="58"/>
      <c r="I284" s="58"/>
      <c r="J284" s="58"/>
      <c r="K284" s="52"/>
      <c r="L284" s="51"/>
    </row>
    <row r="285" spans="1:12" ht="14.4" x14ac:dyDescent="0.3">
      <c r="A285" s="25"/>
      <c r="B285" s="16"/>
      <c r="C285" s="11"/>
      <c r="D285" s="81" t="s">
        <v>35</v>
      </c>
      <c r="E285" s="58"/>
      <c r="F285" s="58"/>
      <c r="G285" s="58"/>
      <c r="H285" s="58"/>
      <c r="I285" s="58"/>
      <c r="J285" s="58"/>
      <c r="K285" s="52"/>
      <c r="L285" s="51"/>
    </row>
    <row r="286" spans="1:12" ht="14.4" x14ac:dyDescent="0.3">
      <c r="A286" s="25"/>
      <c r="B286" s="16"/>
      <c r="C286" s="11"/>
      <c r="D286" s="81" t="s">
        <v>24</v>
      </c>
      <c r="E286" s="58"/>
      <c r="F286" s="58"/>
      <c r="G286" s="58"/>
      <c r="H286" s="58"/>
      <c r="I286" s="58"/>
      <c r="J286" s="58"/>
      <c r="K286" s="52"/>
      <c r="L286" s="51"/>
    </row>
    <row r="287" spans="1:12" ht="14.4" x14ac:dyDescent="0.3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6"/>
      <c r="B288" s="18"/>
      <c r="C288" s="8"/>
      <c r="D288" s="19" t="s">
        <v>39</v>
      </c>
      <c r="E288" s="66"/>
      <c r="F288" s="67">
        <f>SUM(F284:F287)</f>
        <v>0</v>
      </c>
      <c r="G288" s="67">
        <f t="shared" ref="G288" si="109">SUM(G284:G287)</f>
        <v>0</v>
      </c>
      <c r="H288" s="67">
        <f t="shared" ref="H288" si="110">SUM(H284:H287)</f>
        <v>0</v>
      </c>
      <c r="I288" s="67">
        <f t="shared" ref="I288" si="111">SUM(I284:I287)</f>
        <v>0</v>
      </c>
      <c r="J288" s="67">
        <f t="shared" ref="J288" si="112">SUM(J284:J287)</f>
        <v>0</v>
      </c>
      <c r="K288" s="68"/>
      <c r="L288" s="21">
        <f>SUM(L284:L287)</f>
        <v>0</v>
      </c>
    </row>
    <row r="289" spans="1:12" ht="14.4" x14ac:dyDescent="0.3">
      <c r="A289" s="28">
        <f>A263</f>
        <v>1</v>
      </c>
      <c r="B289" s="14">
        <f>B263</f>
        <v>7</v>
      </c>
      <c r="C289" s="10" t="s">
        <v>36</v>
      </c>
      <c r="D289" s="84" t="s">
        <v>27</v>
      </c>
      <c r="E289" s="58"/>
      <c r="F289" s="58"/>
      <c r="G289" s="58"/>
      <c r="H289" s="58"/>
      <c r="I289" s="58"/>
      <c r="J289" s="58"/>
      <c r="K289" s="52"/>
      <c r="L289" s="51"/>
    </row>
    <row r="290" spans="1:12" ht="14.4" x14ac:dyDescent="0.3">
      <c r="A290" s="25"/>
      <c r="B290" s="16"/>
      <c r="C290" s="11"/>
      <c r="D290" s="7" t="s">
        <v>21</v>
      </c>
      <c r="E290" s="58"/>
      <c r="F290" s="58"/>
      <c r="G290" s="58"/>
      <c r="H290" s="58"/>
      <c r="I290" s="58"/>
      <c r="J290" s="58"/>
      <c r="K290" s="52"/>
      <c r="L290" s="51"/>
    </row>
    <row r="291" spans="1:12" ht="14.4" x14ac:dyDescent="0.3">
      <c r="A291" s="25"/>
      <c r="B291" s="16"/>
      <c r="C291" s="11"/>
      <c r="D291" s="7" t="s">
        <v>30</v>
      </c>
      <c r="E291" s="58"/>
      <c r="F291" s="58"/>
      <c r="G291" s="58"/>
      <c r="H291" s="58"/>
      <c r="I291" s="58"/>
      <c r="J291" s="58"/>
      <c r="K291" s="52"/>
      <c r="L291" s="51"/>
    </row>
    <row r="292" spans="1:12" ht="14.4" x14ac:dyDescent="0.3">
      <c r="A292" s="25"/>
      <c r="B292" s="16"/>
      <c r="C292" s="11"/>
      <c r="D292" s="7" t="s">
        <v>31</v>
      </c>
      <c r="E292" s="58"/>
      <c r="F292" s="58"/>
      <c r="G292" s="58"/>
      <c r="H292" s="58"/>
      <c r="I292" s="58"/>
      <c r="J292" s="58"/>
      <c r="K292" s="52"/>
      <c r="L292" s="51"/>
    </row>
    <row r="293" spans="1:12" ht="14.4" x14ac:dyDescent="0.3">
      <c r="A293" s="25"/>
      <c r="B293" s="16"/>
      <c r="C293" s="11"/>
      <c r="D293" s="7" t="s">
        <v>23</v>
      </c>
      <c r="E293" s="58"/>
      <c r="F293" s="58"/>
      <c r="G293" s="58"/>
      <c r="H293" s="58"/>
      <c r="I293" s="58"/>
      <c r="J293" s="58"/>
      <c r="K293" s="52"/>
      <c r="L293" s="51"/>
    </row>
    <row r="294" spans="1:12" ht="14.4" x14ac:dyDescent="0.3">
      <c r="A294" s="25"/>
      <c r="B294" s="16"/>
      <c r="C294" s="11"/>
      <c r="D294" s="7" t="s">
        <v>23</v>
      </c>
      <c r="E294" s="58"/>
      <c r="F294" s="58"/>
      <c r="G294" s="58"/>
      <c r="H294" s="58"/>
      <c r="I294" s="58"/>
      <c r="J294" s="58"/>
      <c r="K294" s="52"/>
      <c r="L294" s="51"/>
    </row>
    <row r="295" spans="1:12" ht="14.4" x14ac:dyDescent="0.3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6"/>
      <c r="B296" s="18"/>
      <c r="C296" s="8"/>
      <c r="D296" s="19" t="s">
        <v>39</v>
      </c>
      <c r="E296" s="9"/>
      <c r="F296" s="67">
        <f>SUM(F289:F295)</f>
        <v>0</v>
      </c>
      <c r="G296" s="67">
        <f t="shared" ref="G296" si="113">SUM(G289:G295)</f>
        <v>0</v>
      </c>
      <c r="H296" s="67">
        <f t="shared" ref="H296" si="114">SUM(H289:H295)</f>
        <v>0</v>
      </c>
      <c r="I296" s="67">
        <f t="shared" ref="I296" si="115">SUM(I289:I295)</f>
        <v>0</v>
      </c>
      <c r="J296" s="67">
        <f t="shared" ref="J296" si="116">SUM(J289:J295)</f>
        <v>0</v>
      </c>
      <c r="K296" s="68"/>
      <c r="L296" s="21">
        <f>SUM(L289:L295)</f>
        <v>0</v>
      </c>
    </row>
    <row r="297" spans="1:12" ht="14.4" x14ac:dyDescent="0.3">
      <c r="A297" s="28">
        <f>A263</f>
        <v>1</v>
      </c>
      <c r="B297" s="14">
        <f>B263</f>
        <v>7</v>
      </c>
      <c r="C297" s="10" t="s">
        <v>37</v>
      </c>
      <c r="D297" s="12" t="s">
        <v>38</v>
      </c>
      <c r="E297" s="58"/>
      <c r="F297" s="58"/>
      <c r="G297" s="58"/>
      <c r="H297" s="58"/>
      <c r="I297" s="58"/>
      <c r="J297" s="58"/>
      <c r="K297" s="52"/>
      <c r="L297" s="51"/>
    </row>
    <row r="298" spans="1:12" ht="14.4" x14ac:dyDescent="0.3">
      <c r="A298" s="25"/>
      <c r="B298" s="16"/>
      <c r="C298" s="11"/>
      <c r="D298" s="81" t="s">
        <v>23</v>
      </c>
      <c r="E298" s="58"/>
      <c r="F298" s="58"/>
      <c r="G298" s="58"/>
      <c r="H298" s="58"/>
      <c r="I298" s="58"/>
      <c r="J298" s="58"/>
      <c r="K298" s="52"/>
      <c r="L298" s="51"/>
    </row>
    <row r="299" spans="1:12" ht="14.4" x14ac:dyDescent="0.3">
      <c r="A299" s="25"/>
      <c r="B299" s="16"/>
      <c r="C299" s="11"/>
      <c r="D299" s="12" t="s">
        <v>35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 x14ac:dyDescent="0.3">
      <c r="A300" s="25"/>
      <c r="B300" s="16"/>
      <c r="C300" s="11"/>
      <c r="D300" s="12" t="s">
        <v>31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 x14ac:dyDescent="0.3">
      <c r="A301" s="25"/>
      <c r="B301" s="16"/>
      <c r="C301" s="11"/>
      <c r="D301" s="12" t="s">
        <v>24</v>
      </c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6"/>
      <c r="B303" s="18"/>
      <c r="C303" s="8"/>
      <c r="D303" s="20" t="s">
        <v>39</v>
      </c>
      <c r="E303" s="9"/>
      <c r="F303" s="21">
        <f>SUM(F297:F302)</f>
        <v>0</v>
      </c>
      <c r="G303" s="21">
        <f>SUM(G297:G302)</f>
        <v>0</v>
      </c>
      <c r="H303" s="21">
        <f>SUM(H297:H302)</f>
        <v>0</v>
      </c>
      <c r="I303" s="21">
        <f>SUM(I297:I302)</f>
        <v>0</v>
      </c>
      <c r="J303" s="21">
        <f>SUM(J297:J302)</f>
        <v>0</v>
      </c>
      <c r="K303" s="27"/>
      <c r="L303" s="21">
        <f>SUM(L297:L302)</f>
        <v>0</v>
      </c>
    </row>
    <row r="304" spans="1:12" ht="15.75" customHeight="1" thickBot="1" x14ac:dyDescent="0.3">
      <c r="A304" s="31">
        <f>A263</f>
        <v>1</v>
      </c>
      <c r="B304" s="32">
        <f>B263</f>
        <v>7</v>
      </c>
      <c r="C304" s="88" t="s">
        <v>4</v>
      </c>
      <c r="D304" s="89"/>
      <c r="E304" s="33"/>
      <c r="F304" s="34">
        <f>F269+F273+F283+F288+F296+F303</f>
        <v>570</v>
      </c>
      <c r="G304" s="34">
        <f>G269+G273+G283+G288+G296+G303</f>
        <v>24.13</v>
      </c>
      <c r="H304" s="34">
        <f>H269+H273+H283+H288+H296+H303</f>
        <v>20.18</v>
      </c>
      <c r="I304" s="34">
        <f>I269+I273+I283+I288+I296+I303</f>
        <v>88.490000000000009</v>
      </c>
      <c r="J304" s="34">
        <f>J269+J273+J283+J288+J296+J303</f>
        <v>633</v>
      </c>
      <c r="K304" s="35"/>
      <c r="L304" s="34">
        <f>L269+L273+L283+L288+L296+L303</f>
        <v>105.4</v>
      </c>
    </row>
    <row r="305" spans="1:12" ht="14.4" x14ac:dyDescent="0.3">
      <c r="A305" s="22">
        <v>2</v>
      </c>
      <c r="B305" s="23">
        <v>8</v>
      </c>
      <c r="C305" s="24" t="s">
        <v>20</v>
      </c>
      <c r="D305" s="5" t="s">
        <v>21</v>
      </c>
      <c r="E305" s="58"/>
      <c r="F305" s="58"/>
      <c r="G305" s="58"/>
      <c r="H305" s="58"/>
      <c r="I305" s="58"/>
      <c r="J305" s="58"/>
      <c r="K305" s="58"/>
      <c r="L305" s="48"/>
    </row>
    <row r="306" spans="1:12" ht="14.4" x14ac:dyDescent="0.3">
      <c r="A306" s="25"/>
      <c r="B306" s="16"/>
      <c r="C306" s="11"/>
      <c r="D306" s="7" t="s">
        <v>22</v>
      </c>
      <c r="E306" s="58"/>
      <c r="F306" s="58"/>
      <c r="G306" s="58"/>
      <c r="H306" s="58"/>
      <c r="I306" s="61"/>
      <c r="J306" s="58"/>
      <c r="K306" s="58"/>
      <c r="L306" s="51"/>
    </row>
    <row r="307" spans="1:12" ht="14.4" x14ac:dyDescent="0.3">
      <c r="A307" s="25"/>
      <c r="B307" s="16"/>
      <c r="C307" s="11"/>
      <c r="D307" s="7" t="s">
        <v>23</v>
      </c>
      <c r="E307" s="58"/>
      <c r="F307" s="58"/>
      <c r="G307" s="58"/>
      <c r="H307" s="58"/>
      <c r="I307" s="61"/>
      <c r="J307" s="58"/>
      <c r="K307" s="58"/>
      <c r="L307" s="51"/>
    </row>
    <row r="308" spans="1:12" ht="14.4" x14ac:dyDescent="0.3">
      <c r="A308" s="25"/>
      <c r="B308" s="16"/>
      <c r="C308" s="11"/>
      <c r="D308" s="7" t="s">
        <v>23</v>
      </c>
      <c r="E308" s="58"/>
      <c r="F308" s="58"/>
      <c r="G308" s="58"/>
      <c r="H308" s="58"/>
      <c r="I308" s="58"/>
      <c r="J308" s="58"/>
      <c r="K308" s="52"/>
      <c r="L308" s="51"/>
    </row>
    <row r="309" spans="1:12" ht="14.4" x14ac:dyDescent="0.3">
      <c r="A309" s="25"/>
      <c r="B309" s="16"/>
      <c r="C309" s="11"/>
      <c r="D309" s="7" t="s">
        <v>24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2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SUM(F305:F310)</f>
        <v>0</v>
      </c>
      <c r="G311" s="21">
        <f>SUM(G305:G310)</f>
        <v>0</v>
      </c>
      <c r="H311" s="21">
        <f>SUM(H305:H310)</f>
        <v>0</v>
      </c>
      <c r="I311" s="21">
        <f>SUM(I305:I310)</f>
        <v>0</v>
      </c>
      <c r="J311" s="21">
        <f>SUM(J305:J310)</f>
        <v>0</v>
      </c>
      <c r="K311" s="27"/>
      <c r="L311" s="21">
        <f>SUM(L305:L310)</f>
        <v>0</v>
      </c>
    </row>
    <row r="312" spans="1:12" ht="14.4" x14ac:dyDescent="0.3">
      <c r="A312" s="28">
        <f>A305</f>
        <v>2</v>
      </c>
      <c r="B312" s="14">
        <f>B305</f>
        <v>8</v>
      </c>
      <c r="C312" s="10" t="s">
        <v>25</v>
      </c>
      <c r="D312" s="12" t="s">
        <v>24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6"/>
      <c r="B315" s="18"/>
      <c r="C315" s="8"/>
      <c r="D315" s="19" t="s">
        <v>39</v>
      </c>
      <c r="E315" s="9"/>
      <c r="F315" s="21">
        <f>SUM(F312:F314)</f>
        <v>0</v>
      </c>
      <c r="G315" s="21">
        <f t="shared" ref="G315" si="117">SUM(G312:G314)</f>
        <v>0</v>
      </c>
      <c r="H315" s="21">
        <f t="shared" ref="H315" si="118">SUM(H312:H314)</f>
        <v>0</v>
      </c>
      <c r="I315" s="21">
        <f t="shared" ref="I315" si="119">SUM(I312:I314)</f>
        <v>0</v>
      </c>
      <c r="J315" s="21">
        <f t="shared" ref="J315" si="120">SUM(J312:J314)</f>
        <v>0</v>
      </c>
      <c r="K315" s="27"/>
      <c r="L315" s="21">
        <f>SUM(L312:L314)</f>
        <v>0</v>
      </c>
    </row>
    <row r="316" spans="1:12" ht="14.4" x14ac:dyDescent="0.3">
      <c r="A316" s="28">
        <f>A305</f>
        <v>2</v>
      </c>
      <c r="B316" s="14">
        <f>B305</f>
        <v>8</v>
      </c>
      <c r="C316" s="10" t="s">
        <v>26</v>
      </c>
      <c r="D316" s="7" t="s">
        <v>27</v>
      </c>
      <c r="E316" s="58"/>
      <c r="F316" s="58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28</v>
      </c>
      <c r="E317" s="58"/>
      <c r="F317" s="58"/>
      <c r="G317" s="58"/>
      <c r="H317" s="58"/>
      <c r="I317" s="58"/>
      <c r="J317" s="76"/>
      <c r="K317" s="52"/>
      <c r="L317" s="51"/>
    </row>
    <row r="318" spans="1:12" ht="14.4" x14ac:dyDescent="0.3">
      <c r="A318" s="25"/>
      <c r="B318" s="16"/>
      <c r="C318" s="11"/>
      <c r="D318" s="7" t="s">
        <v>29</v>
      </c>
      <c r="E318" s="87" t="s">
        <v>98</v>
      </c>
      <c r="F318" s="58">
        <v>26</v>
      </c>
      <c r="G318" s="58">
        <v>12.72</v>
      </c>
      <c r="H318" s="58">
        <v>26.42</v>
      </c>
      <c r="I318" s="58">
        <v>39.67</v>
      </c>
      <c r="J318" s="58">
        <v>447</v>
      </c>
      <c r="K318" s="58"/>
      <c r="L318" s="51"/>
    </row>
    <row r="319" spans="1:12" ht="14.4" x14ac:dyDescent="0.3">
      <c r="A319" s="25"/>
      <c r="B319" s="16"/>
      <c r="C319" s="11"/>
      <c r="D319" s="7" t="s">
        <v>30</v>
      </c>
      <c r="E319" s="58"/>
      <c r="F319" s="58"/>
      <c r="G319" s="58"/>
      <c r="H319" s="58"/>
      <c r="I319" s="61"/>
      <c r="J319" s="58"/>
      <c r="K319" s="58"/>
      <c r="L319" s="51"/>
    </row>
    <row r="320" spans="1:12" ht="14.4" x14ac:dyDescent="0.3">
      <c r="A320" s="25"/>
      <c r="B320" s="16"/>
      <c r="C320" s="11"/>
      <c r="D320" s="7" t="s">
        <v>31</v>
      </c>
      <c r="E320" s="58" t="s">
        <v>60</v>
      </c>
      <c r="F320" s="58">
        <v>200</v>
      </c>
      <c r="G320" s="58">
        <v>0.1</v>
      </c>
      <c r="H320" s="58">
        <v>0.1</v>
      </c>
      <c r="I320" s="58">
        <v>11.1</v>
      </c>
      <c r="J320" s="58">
        <v>46</v>
      </c>
      <c r="K320" s="58" t="s">
        <v>50</v>
      </c>
      <c r="L320" s="51"/>
    </row>
    <row r="321" spans="1:12" ht="14.4" x14ac:dyDescent="0.3">
      <c r="A321" s="25"/>
      <c r="B321" s="16"/>
      <c r="C321" s="11"/>
      <c r="D321" s="7" t="s">
        <v>32</v>
      </c>
      <c r="E321" s="58" t="s">
        <v>46</v>
      </c>
      <c r="F321" s="58">
        <v>25</v>
      </c>
      <c r="G321" s="58">
        <v>1.9</v>
      </c>
      <c r="H321" s="58">
        <v>0.2</v>
      </c>
      <c r="I321" s="61">
        <v>12.4</v>
      </c>
      <c r="J321" s="58">
        <v>59</v>
      </c>
      <c r="K321" s="58" t="s">
        <v>48</v>
      </c>
      <c r="L321" s="51"/>
    </row>
    <row r="322" spans="1:12" ht="14.4" x14ac:dyDescent="0.3">
      <c r="A322" s="25"/>
      <c r="B322" s="16"/>
      <c r="C322" s="11"/>
      <c r="D322" s="7" t="s">
        <v>33</v>
      </c>
      <c r="E322" s="58" t="s">
        <v>47</v>
      </c>
      <c r="F322" s="58">
        <v>25</v>
      </c>
      <c r="G322" s="58">
        <v>2</v>
      </c>
      <c r="H322" s="58">
        <v>0.38</v>
      </c>
      <c r="I322" s="61">
        <v>10.029999999999999</v>
      </c>
      <c r="J322" s="58">
        <v>52</v>
      </c>
      <c r="K322" s="58" t="s">
        <v>49</v>
      </c>
      <c r="L322" s="51"/>
    </row>
    <row r="323" spans="1:12" ht="14.4" x14ac:dyDescent="0.3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21">
        <v>105.4</v>
      </c>
    </row>
    <row r="324" spans="1:12" ht="14.4" x14ac:dyDescent="0.3">
      <c r="A324" s="26"/>
      <c r="B324" s="18"/>
      <c r="C324" s="8"/>
      <c r="D324" s="19" t="s">
        <v>39</v>
      </c>
      <c r="E324" s="9"/>
      <c r="F324" s="67">
        <f>SUM(F316:F323)</f>
        <v>276</v>
      </c>
      <c r="G324" s="67">
        <f>SUM(G316:G323)</f>
        <v>16.72</v>
      </c>
      <c r="H324" s="67">
        <f>SUM(H316:H323)</f>
        <v>27.1</v>
      </c>
      <c r="I324" s="67">
        <f>SUM(I316:I323)</f>
        <v>73.2</v>
      </c>
      <c r="J324" s="67">
        <f>SUM(J316:J323)</f>
        <v>604</v>
      </c>
      <c r="K324" s="68"/>
      <c r="L324" s="21">
        <f>SUM(L316:L323)</f>
        <v>105.4</v>
      </c>
    </row>
    <row r="325" spans="1:12" ht="14.4" x14ac:dyDescent="0.3">
      <c r="A325" s="28">
        <f>A305</f>
        <v>2</v>
      </c>
      <c r="B325" s="14">
        <f>B305</f>
        <v>8</v>
      </c>
      <c r="C325" s="10" t="s">
        <v>34</v>
      </c>
      <c r="D325" s="81" t="s">
        <v>31</v>
      </c>
      <c r="E325" s="58"/>
      <c r="F325" s="58"/>
      <c r="G325" s="58"/>
      <c r="H325" s="58"/>
      <c r="I325" s="58"/>
      <c r="J325" s="58"/>
      <c r="K325" s="52"/>
      <c r="L325" s="51"/>
    </row>
    <row r="326" spans="1:12" ht="14.4" x14ac:dyDescent="0.3">
      <c r="A326" s="25"/>
      <c r="B326" s="16"/>
      <c r="C326" s="11"/>
      <c r="D326" s="81" t="s">
        <v>35</v>
      </c>
      <c r="E326" s="58"/>
      <c r="F326" s="58"/>
      <c r="G326" s="58"/>
      <c r="H326" s="58"/>
      <c r="I326" s="58"/>
      <c r="J326" s="58"/>
      <c r="K326" s="52"/>
      <c r="L326" s="51"/>
    </row>
    <row r="327" spans="1:12" ht="14.4" x14ac:dyDescent="0.3">
      <c r="A327" s="25"/>
      <c r="B327" s="16"/>
      <c r="C327" s="11"/>
      <c r="D327" s="81" t="s">
        <v>24</v>
      </c>
      <c r="E327" s="58"/>
      <c r="F327" s="58"/>
      <c r="G327" s="58"/>
      <c r="H327" s="58"/>
      <c r="I327" s="58"/>
      <c r="J327" s="58"/>
      <c r="K327" s="52"/>
      <c r="L327" s="51"/>
    </row>
    <row r="328" spans="1:12" ht="14.4" x14ac:dyDescent="0.3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6"/>
      <c r="B329" s="18"/>
      <c r="C329" s="8"/>
      <c r="D329" s="19" t="s">
        <v>39</v>
      </c>
      <c r="E329" s="66"/>
      <c r="F329" s="67">
        <f>SUM(F325:F328)</f>
        <v>0</v>
      </c>
      <c r="G329" s="67">
        <f t="shared" ref="G329" si="121">SUM(G325:G328)</f>
        <v>0</v>
      </c>
      <c r="H329" s="67">
        <f t="shared" ref="H329" si="122">SUM(H325:H328)</f>
        <v>0</v>
      </c>
      <c r="I329" s="67">
        <f t="shared" ref="I329" si="123">SUM(I325:I328)</f>
        <v>0</v>
      </c>
      <c r="J329" s="67">
        <f t="shared" ref="J329" si="124">SUM(J325:J328)</f>
        <v>0</v>
      </c>
      <c r="K329" s="68"/>
      <c r="L329" s="21">
        <f>SUM(L325:L328)</f>
        <v>0</v>
      </c>
    </row>
    <row r="330" spans="1:12" ht="14.4" x14ac:dyDescent="0.3">
      <c r="A330" s="28">
        <f>A305</f>
        <v>2</v>
      </c>
      <c r="B330" s="14">
        <f>B305</f>
        <v>8</v>
      </c>
      <c r="C330" s="10" t="s">
        <v>36</v>
      </c>
      <c r="D330" s="82" t="s">
        <v>27</v>
      </c>
      <c r="E330" s="58"/>
      <c r="F330" s="58"/>
      <c r="G330" s="58"/>
      <c r="H330" s="58"/>
      <c r="I330" s="58"/>
      <c r="J330" s="58"/>
      <c r="K330" s="52"/>
      <c r="L330" s="51"/>
    </row>
    <row r="331" spans="1:12" ht="14.4" x14ac:dyDescent="0.3">
      <c r="A331" s="25"/>
      <c r="B331" s="16"/>
      <c r="C331" s="11"/>
      <c r="D331" s="7" t="s">
        <v>21</v>
      </c>
      <c r="E331" s="58"/>
      <c r="F331" s="58"/>
      <c r="G331" s="58"/>
      <c r="H331" s="58"/>
      <c r="I331" s="58"/>
      <c r="J331" s="58"/>
      <c r="K331" s="52"/>
      <c r="L331" s="51"/>
    </row>
    <row r="332" spans="1:12" ht="14.4" x14ac:dyDescent="0.3">
      <c r="A332" s="25"/>
      <c r="B332" s="16"/>
      <c r="C332" s="11"/>
      <c r="D332" s="7" t="s">
        <v>30</v>
      </c>
      <c r="E332" s="58"/>
      <c r="F332" s="58"/>
      <c r="G332" s="58"/>
      <c r="H332" s="58"/>
      <c r="I332" s="58"/>
      <c r="J332" s="58"/>
      <c r="K332" s="52"/>
      <c r="L332" s="51"/>
    </row>
    <row r="333" spans="1:12" ht="14.4" x14ac:dyDescent="0.3">
      <c r="A333" s="25"/>
      <c r="B333" s="16"/>
      <c r="C333" s="11"/>
      <c r="D333" s="7" t="s">
        <v>31</v>
      </c>
      <c r="E333" s="58"/>
      <c r="F333" s="58"/>
      <c r="G333" s="58"/>
      <c r="H333" s="58"/>
      <c r="I333" s="58"/>
      <c r="J333" s="58"/>
      <c r="K333" s="52"/>
      <c r="L333" s="51"/>
    </row>
    <row r="334" spans="1:12" ht="14.4" x14ac:dyDescent="0.3">
      <c r="A334" s="25"/>
      <c r="B334" s="16"/>
      <c r="C334" s="11"/>
      <c r="D334" s="7" t="s">
        <v>23</v>
      </c>
      <c r="E334" s="58"/>
      <c r="F334" s="58"/>
      <c r="G334" s="58"/>
      <c r="H334" s="58"/>
      <c r="I334" s="58"/>
      <c r="J334" s="58"/>
      <c r="K334" s="52"/>
      <c r="L334" s="51"/>
    </row>
    <row r="335" spans="1:12" ht="14.4" x14ac:dyDescent="0.3">
      <c r="A335" s="25"/>
      <c r="B335" s="16"/>
      <c r="C335" s="11"/>
      <c r="D335" s="7" t="s">
        <v>23</v>
      </c>
      <c r="E335" s="58"/>
      <c r="F335" s="58"/>
      <c r="G335" s="58"/>
      <c r="H335" s="58"/>
      <c r="I335" s="58"/>
      <c r="J335" s="58"/>
      <c r="K335" s="52"/>
      <c r="L335" s="51"/>
    </row>
    <row r="336" spans="1:12" ht="14.4" x14ac:dyDescent="0.3">
      <c r="A336" s="25"/>
      <c r="B336" s="16"/>
      <c r="C336" s="11"/>
      <c r="D336" s="7"/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6"/>
      <c r="B337" s="18"/>
      <c r="C337" s="8"/>
      <c r="D337" s="19" t="s">
        <v>39</v>
      </c>
      <c r="E337" s="9"/>
      <c r="F337" s="67">
        <f>SUM(F330:F335)</f>
        <v>0</v>
      </c>
      <c r="G337" s="67">
        <f t="shared" ref="G337" si="125">SUM(G330:G335)</f>
        <v>0</v>
      </c>
      <c r="H337" s="67">
        <f t="shared" ref="H337" si="126">SUM(H330:H335)</f>
        <v>0</v>
      </c>
      <c r="I337" s="67">
        <f t="shared" ref="I337" si="127">SUM(I330:I335)</f>
        <v>0</v>
      </c>
      <c r="J337" s="67">
        <f t="shared" ref="J337" si="128">SUM(J330:J335)</f>
        <v>0</v>
      </c>
      <c r="K337" s="68"/>
      <c r="L337" s="21">
        <f>SUM(L330:L336)</f>
        <v>0</v>
      </c>
    </row>
    <row r="338" spans="1:12" ht="14.4" x14ac:dyDescent="0.3">
      <c r="A338" s="28">
        <f>A305</f>
        <v>2</v>
      </c>
      <c r="B338" s="14">
        <f>B305</f>
        <v>8</v>
      </c>
      <c r="C338" s="10" t="s">
        <v>37</v>
      </c>
      <c r="D338" s="12" t="s">
        <v>38</v>
      </c>
      <c r="E338" s="58"/>
      <c r="F338" s="58"/>
      <c r="G338" s="58"/>
      <c r="H338" s="58"/>
      <c r="I338" s="58"/>
      <c r="J338" s="58"/>
      <c r="K338" s="52"/>
      <c r="L338" s="51"/>
    </row>
    <row r="339" spans="1:12" ht="14.4" x14ac:dyDescent="0.3">
      <c r="A339" s="25"/>
      <c r="B339" s="16"/>
      <c r="C339" s="11"/>
      <c r="D339" s="81" t="s">
        <v>23</v>
      </c>
      <c r="E339" s="58"/>
      <c r="F339" s="58"/>
      <c r="G339" s="58"/>
      <c r="H339" s="58"/>
      <c r="I339" s="58"/>
      <c r="J339" s="58"/>
      <c r="K339" s="52"/>
      <c r="L339" s="51"/>
    </row>
    <row r="340" spans="1:12" ht="14.4" x14ac:dyDescent="0.3">
      <c r="A340" s="25"/>
      <c r="B340" s="16"/>
      <c r="C340" s="11"/>
      <c r="D340" s="12" t="s">
        <v>35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 x14ac:dyDescent="0.3">
      <c r="A341" s="25"/>
      <c r="B341" s="16"/>
      <c r="C341" s="11"/>
      <c r="D341" s="12" t="s">
        <v>31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 x14ac:dyDescent="0.3">
      <c r="A342" s="25"/>
      <c r="B342" s="16"/>
      <c r="C342" s="11"/>
      <c r="D342" s="12" t="s">
        <v>24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 x14ac:dyDescent="0.3">
      <c r="A343" s="2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26"/>
      <c r="B344" s="18"/>
      <c r="C344" s="8"/>
      <c r="D344" s="20" t="s">
        <v>39</v>
      </c>
      <c r="E344" s="9"/>
      <c r="F344" s="21">
        <f>SUM(F338:F343)</f>
        <v>0</v>
      </c>
      <c r="G344" s="21">
        <f>SUM(G338:G343)</f>
        <v>0</v>
      </c>
      <c r="H344" s="21">
        <f>SUM(H338:H343)</f>
        <v>0</v>
      </c>
      <c r="I344" s="21">
        <f>SUM(I338:I343)</f>
        <v>0</v>
      </c>
      <c r="J344" s="21">
        <f>SUM(J338:J343)</f>
        <v>0</v>
      </c>
      <c r="K344" s="27"/>
      <c r="L344" s="21">
        <f>SUM(L338:L343)</f>
        <v>0</v>
      </c>
    </row>
    <row r="345" spans="1:12" ht="15.75" customHeight="1" thickBot="1" x14ac:dyDescent="0.3">
      <c r="A345" s="31">
        <f>A305</f>
        <v>2</v>
      </c>
      <c r="B345" s="32">
        <f>B305</f>
        <v>8</v>
      </c>
      <c r="C345" s="88" t="s">
        <v>4</v>
      </c>
      <c r="D345" s="89"/>
      <c r="E345" s="33"/>
      <c r="F345" s="34">
        <f>F311+F315+F324+F329+F337+F344</f>
        <v>276</v>
      </c>
      <c r="G345" s="34">
        <f>G311+G315+G324+G329+G337+G344</f>
        <v>16.72</v>
      </c>
      <c r="H345" s="34">
        <f>H311+H315+H324+H329+H337+H344</f>
        <v>27.1</v>
      </c>
      <c r="I345" s="34">
        <f>I311+I315+I324+I329+I337+I344</f>
        <v>73.2</v>
      </c>
      <c r="J345" s="34">
        <f>J311+J315+J324+J329+J337+J344</f>
        <v>604</v>
      </c>
      <c r="K345" s="35"/>
      <c r="L345" s="34">
        <f>L311+L315+L324+L329+L337+L344</f>
        <v>105.4</v>
      </c>
    </row>
    <row r="346" spans="1:12" ht="14.4" x14ac:dyDescent="0.3">
      <c r="A346" s="15">
        <v>2</v>
      </c>
      <c r="B346" s="16">
        <v>9</v>
      </c>
      <c r="C346" s="24" t="s">
        <v>20</v>
      </c>
      <c r="D346" s="5" t="s">
        <v>21</v>
      </c>
      <c r="E346" s="58"/>
      <c r="F346" s="58"/>
      <c r="G346" s="58"/>
      <c r="H346" s="58"/>
      <c r="I346" s="58"/>
      <c r="J346" s="58"/>
      <c r="K346" s="58"/>
      <c r="L346" s="48"/>
    </row>
    <row r="347" spans="1:12" ht="14.4" x14ac:dyDescent="0.3">
      <c r="A347" s="15"/>
      <c r="B347" s="16"/>
      <c r="C347" s="11"/>
      <c r="D347" s="7" t="s">
        <v>22</v>
      </c>
      <c r="E347" s="58"/>
      <c r="F347" s="58"/>
      <c r="G347" s="58"/>
      <c r="H347" s="58"/>
      <c r="I347" s="61"/>
      <c r="J347" s="58"/>
      <c r="K347" s="58"/>
      <c r="L347" s="51"/>
    </row>
    <row r="348" spans="1:12" ht="14.4" x14ac:dyDescent="0.3">
      <c r="A348" s="15"/>
      <c r="B348" s="16"/>
      <c r="C348" s="11"/>
      <c r="D348" s="7" t="s">
        <v>23</v>
      </c>
      <c r="E348" s="58"/>
      <c r="F348" s="58"/>
      <c r="G348" s="58"/>
      <c r="H348" s="58"/>
      <c r="I348" s="61"/>
      <c r="J348" s="58"/>
      <c r="K348" s="58"/>
      <c r="L348" s="51"/>
    </row>
    <row r="349" spans="1:12" ht="14.4" x14ac:dyDescent="0.3">
      <c r="A349" s="15"/>
      <c r="B349" s="16"/>
      <c r="C349" s="11"/>
      <c r="D349" s="7" t="s">
        <v>23</v>
      </c>
      <c r="E349" s="58"/>
      <c r="F349" s="58"/>
      <c r="G349" s="58"/>
      <c r="H349" s="58"/>
      <c r="I349" s="58"/>
      <c r="J349" s="58"/>
      <c r="K349" s="52"/>
      <c r="L349" s="51"/>
    </row>
    <row r="350" spans="1:12" ht="14.4" x14ac:dyDescent="0.3">
      <c r="A350" s="15"/>
      <c r="B350" s="16"/>
      <c r="C350" s="11"/>
      <c r="D350" s="7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21"/>
    </row>
    <row r="352" spans="1:12" ht="14.4" x14ac:dyDescent="0.3">
      <c r="A352" s="17"/>
      <c r="B352" s="18"/>
      <c r="C352" s="8"/>
      <c r="D352" s="19" t="s">
        <v>39</v>
      </c>
      <c r="E352" s="9"/>
      <c r="F352" s="21">
        <f>SUM(F346:F351)</f>
        <v>0</v>
      </c>
      <c r="G352" s="21">
        <f>SUM(G346:G351)</f>
        <v>0</v>
      </c>
      <c r="H352" s="21">
        <f>SUM(H346:H351)</f>
        <v>0</v>
      </c>
      <c r="I352" s="21">
        <f>SUM(I346:I351)</f>
        <v>0</v>
      </c>
      <c r="J352" s="21">
        <f>SUM(J346:J351)</f>
        <v>0</v>
      </c>
      <c r="K352" s="27"/>
      <c r="L352" s="21">
        <f>SUM(L346:L351)</f>
        <v>0</v>
      </c>
    </row>
    <row r="353" spans="1:12" ht="14.4" x14ac:dyDescent="0.3">
      <c r="A353" s="14">
        <f>A346</f>
        <v>2</v>
      </c>
      <c r="B353" s="14">
        <f>B346</f>
        <v>9</v>
      </c>
      <c r="C353" s="10" t="s">
        <v>25</v>
      </c>
      <c r="D353" s="12" t="s">
        <v>24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 x14ac:dyDescent="0.3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7"/>
      <c r="B356" s="18"/>
      <c r="C356" s="8"/>
      <c r="D356" s="19" t="s">
        <v>39</v>
      </c>
      <c r="E356" s="9"/>
      <c r="F356" s="21">
        <f>SUM(F353:F355)</f>
        <v>0</v>
      </c>
      <c r="G356" s="21">
        <f t="shared" ref="G356" si="129">SUM(G353:G355)</f>
        <v>0</v>
      </c>
      <c r="H356" s="21">
        <f t="shared" ref="H356" si="130">SUM(H353:H355)</f>
        <v>0</v>
      </c>
      <c r="I356" s="21">
        <f t="shared" ref="I356" si="131">SUM(I353:I355)</f>
        <v>0</v>
      </c>
      <c r="J356" s="21">
        <f t="shared" ref="J356" si="132">SUM(J353:J355)</f>
        <v>0</v>
      </c>
      <c r="K356" s="27"/>
      <c r="L356" s="21">
        <f>SUM(L353:L355)</f>
        <v>0</v>
      </c>
    </row>
    <row r="357" spans="1:12" ht="14.4" x14ac:dyDescent="0.3">
      <c r="A357" s="14">
        <f>A346</f>
        <v>2</v>
      </c>
      <c r="B357" s="14">
        <f>B346</f>
        <v>9</v>
      </c>
      <c r="C357" s="10" t="s">
        <v>26</v>
      </c>
      <c r="D357" s="7" t="s">
        <v>27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28</v>
      </c>
      <c r="E358" s="58"/>
      <c r="F358" s="58"/>
      <c r="G358" s="58"/>
      <c r="H358" s="58"/>
      <c r="I358" s="58"/>
      <c r="J358" s="58"/>
      <c r="K358" s="58"/>
      <c r="L358" s="51"/>
    </row>
    <row r="359" spans="1:12" ht="14.4" x14ac:dyDescent="0.3">
      <c r="A359" s="15"/>
      <c r="B359" s="16"/>
      <c r="C359" s="11"/>
      <c r="D359" s="7" t="s">
        <v>29</v>
      </c>
      <c r="E359" s="58" t="s">
        <v>99</v>
      </c>
      <c r="F359" s="58">
        <v>115</v>
      </c>
      <c r="G359" s="58">
        <v>9.68</v>
      </c>
      <c r="H359" s="58">
        <v>14.47</v>
      </c>
      <c r="I359" s="61">
        <v>2.44</v>
      </c>
      <c r="J359" s="58">
        <v>179</v>
      </c>
      <c r="K359" s="58" t="s">
        <v>100</v>
      </c>
      <c r="L359" s="51"/>
    </row>
    <row r="360" spans="1:12" ht="14.4" x14ac:dyDescent="0.3">
      <c r="A360" s="15"/>
      <c r="B360" s="16"/>
      <c r="C360" s="11"/>
      <c r="D360" s="7" t="s">
        <v>30</v>
      </c>
      <c r="E360" s="58" t="s">
        <v>101</v>
      </c>
      <c r="F360" s="2">
        <v>150</v>
      </c>
      <c r="G360" s="2">
        <v>5.85</v>
      </c>
      <c r="H360" s="2">
        <v>7.1</v>
      </c>
      <c r="I360" s="2">
        <v>26.85</v>
      </c>
      <c r="J360" s="2">
        <v>213</v>
      </c>
      <c r="K360" s="2" t="s">
        <v>59</v>
      </c>
      <c r="L360" s="51"/>
    </row>
    <row r="361" spans="1:12" ht="14.4" x14ac:dyDescent="0.3">
      <c r="A361" s="15"/>
      <c r="B361" s="16"/>
      <c r="C361" s="11"/>
      <c r="D361" s="7" t="s">
        <v>31</v>
      </c>
      <c r="E361" s="58" t="s">
        <v>58</v>
      </c>
      <c r="F361" s="58">
        <v>200</v>
      </c>
      <c r="G361" s="58">
        <v>0.2</v>
      </c>
      <c r="H361" s="58">
        <v>0.1</v>
      </c>
      <c r="I361" s="61">
        <v>9.3000000000000007</v>
      </c>
      <c r="J361" s="58">
        <v>38</v>
      </c>
      <c r="K361" s="58">
        <v>457</v>
      </c>
      <c r="L361" s="51"/>
    </row>
    <row r="362" spans="1:12" ht="14.4" x14ac:dyDescent="0.3">
      <c r="A362" s="15"/>
      <c r="B362" s="16"/>
      <c r="C362" s="11"/>
      <c r="D362" s="7" t="s">
        <v>32</v>
      </c>
      <c r="E362" s="58" t="s">
        <v>46</v>
      </c>
      <c r="F362" s="58">
        <v>25</v>
      </c>
      <c r="G362" s="58">
        <v>1.9</v>
      </c>
      <c r="H362" s="58">
        <v>0.2</v>
      </c>
      <c r="I362" s="61">
        <v>12.4</v>
      </c>
      <c r="J362" s="58">
        <v>59</v>
      </c>
      <c r="K362" s="58" t="s">
        <v>48</v>
      </c>
      <c r="L362" s="51"/>
    </row>
    <row r="363" spans="1:12" ht="14.4" x14ac:dyDescent="0.3">
      <c r="A363" s="15"/>
      <c r="B363" s="16"/>
      <c r="C363" s="11"/>
      <c r="D363" s="7" t="s">
        <v>33</v>
      </c>
      <c r="E363" s="58" t="s">
        <v>47</v>
      </c>
      <c r="F363" s="58">
        <v>25</v>
      </c>
      <c r="G363" s="58">
        <v>2</v>
      </c>
      <c r="H363" s="58">
        <v>0.38</v>
      </c>
      <c r="I363" s="61">
        <v>10.029999999999999</v>
      </c>
      <c r="J363" s="58">
        <v>52</v>
      </c>
      <c r="K363" s="58" t="s">
        <v>49</v>
      </c>
      <c r="L363" s="51"/>
    </row>
    <row r="364" spans="1:12" ht="14.4" x14ac:dyDescent="0.3">
      <c r="A364" s="15"/>
      <c r="B364" s="16"/>
      <c r="C364" s="11"/>
      <c r="D364" s="6"/>
      <c r="F364" s="58"/>
      <c r="G364" s="58"/>
      <c r="H364" s="58"/>
      <c r="I364" s="61"/>
      <c r="J364" s="58"/>
      <c r="K364" s="58"/>
      <c r="L364" s="21">
        <v>105.4</v>
      </c>
    </row>
    <row r="365" spans="1:12" ht="14.4" x14ac:dyDescent="0.3">
      <c r="A365" s="17"/>
      <c r="B365" s="18"/>
      <c r="C365" s="8"/>
      <c r="D365" s="19" t="s">
        <v>39</v>
      </c>
      <c r="E365" s="9"/>
      <c r="F365" s="67">
        <f>SUM(F357:F364)</f>
        <v>515</v>
      </c>
      <c r="G365" s="67">
        <f>SUM(G357:G364)</f>
        <v>19.63</v>
      </c>
      <c r="H365" s="67">
        <f>SUM(H357:H364)</f>
        <v>22.25</v>
      </c>
      <c r="I365" s="67">
        <f>SUM(I357:I364)</f>
        <v>61.02</v>
      </c>
      <c r="J365" s="67">
        <f>SUM(J357:J364)</f>
        <v>541</v>
      </c>
      <c r="K365" s="68"/>
      <c r="L365" s="21">
        <f>SUM(L357:L364)</f>
        <v>105.4</v>
      </c>
    </row>
    <row r="366" spans="1:12" ht="14.4" x14ac:dyDescent="0.3">
      <c r="A366" s="14">
        <f>A346</f>
        <v>2</v>
      </c>
      <c r="B366" s="14">
        <f>B346</f>
        <v>9</v>
      </c>
      <c r="C366" s="10" t="s">
        <v>34</v>
      </c>
      <c r="D366" s="81" t="s">
        <v>31</v>
      </c>
      <c r="E366" s="58"/>
      <c r="F366" s="58"/>
      <c r="G366" s="58"/>
      <c r="H366" s="58"/>
      <c r="I366" s="58"/>
      <c r="J366" s="58"/>
      <c r="K366" s="52"/>
      <c r="L366" s="51"/>
    </row>
    <row r="367" spans="1:12" ht="14.4" x14ac:dyDescent="0.3">
      <c r="A367" s="15"/>
      <c r="B367" s="16"/>
      <c r="C367" s="11"/>
      <c r="D367" s="81" t="s">
        <v>35</v>
      </c>
      <c r="E367" s="58"/>
      <c r="F367" s="58"/>
      <c r="G367" s="58"/>
      <c r="H367" s="58"/>
      <c r="I367" s="58"/>
      <c r="J367" s="58"/>
      <c r="K367" s="52"/>
      <c r="L367" s="51"/>
    </row>
    <row r="368" spans="1:12" ht="14.4" x14ac:dyDescent="0.3">
      <c r="A368" s="15"/>
      <c r="B368" s="16"/>
      <c r="C368" s="11"/>
      <c r="D368" s="81" t="s">
        <v>24</v>
      </c>
      <c r="E368" s="58"/>
      <c r="F368" s="58"/>
      <c r="G368" s="58"/>
      <c r="H368" s="58"/>
      <c r="I368" s="58"/>
      <c r="J368" s="58"/>
      <c r="K368" s="52"/>
      <c r="L368" s="51"/>
    </row>
    <row r="369" spans="1:12" ht="14.4" x14ac:dyDescent="0.3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7"/>
      <c r="B370" s="18"/>
      <c r="C370" s="8"/>
      <c r="D370" s="19" t="s">
        <v>39</v>
      </c>
      <c r="E370" s="66"/>
      <c r="F370" s="67">
        <f>SUM(F366:F369)</f>
        <v>0</v>
      </c>
      <c r="G370" s="67">
        <f t="shared" ref="G370" si="133">SUM(G366:G369)</f>
        <v>0</v>
      </c>
      <c r="H370" s="67">
        <f t="shared" ref="H370" si="134">SUM(H366:H369)</f>
        <v>0</v>
      </c>
      <c r="I370" s="67">
        <f t="shared" ref="I370" si="135">SUM(I366:I369)</f>
        <v>0</v>
      </c>
      <c r="J370" s="67">
        <f t="shared" ref="J370" si="136">SUM(J366:J369)</f>
        <v>0</v>
      </c>
      <c r="K370" s="68"/>
      <c r="L370" s="21">
        <f>SUM(L366:L369)</f>
        <v>0</v>
      </c>
    </row>
    <row r="371" spans="1:12" ht="14.4" x14ac:dyDescent="0.3">
      <c r="A371" s="14">
        <f>A346</f>
        <v>2</v>
      </c>
      <c r="B371" s="14">
        <f>B346</f>
        <v>9</v>
      </c>
      <c r="C371" s="10" t="s">
        <v>36</v>
      </c>
      <c r="D371" s="82" t="s">
        <v>27</v>
      </c>
      <c r="E371" s="58"/>
      <c r="F371" s="58"/>
      <c r="G371" s="58"/>
      <c r="H371" s="58"/>
      <c r="I371" s="58"/>
      <c r="J371" s="58"/>
      <c r="K371" s="52"/>
      <c r="L371" s="51"/>
    </row>
    <row r="372" spans="1:12" ht="14.4" x14ac:dyDescent="0.3">
      <c r="A372" s="15"/>
      <c r="B372" s="16"/>
      <c r="C372" s="11"/>
      <c r="D372" s="7" t="s">
        <v>21</v>
      </c>
      <c r="E372" s="58"/>
      <c r="F372" s="58"/>
      <c r="G372" s="58"/>
      <c r="H372" s="58"/>
      <c r="I372" s="58"/>
      <c r="J372" s="58"/>
      <c r="K372" s="52"/>
      <c r="L372" s="51"/>
    </row>
    <row r="373" spans="1:12" ht="14.4" x14ac:dyDescent="0.3">
      <c r="A373" s="15"/>
      <c r="B373" s="16"/>
      <c r="C373" s="11"/>
      <c r="D373" s="7" t="s">
        <v>30</v>
      </c>
      <c r="E373" s="58"/>
      <c r="F373" s="58"/>
      <c r="G373" s="58"/>
      <c r="H373" s="58"/>
      <c r="I373" s="58"/>
      <c r="J373" s="58"/>
      <c r="K373" s="52"/>
      <c r="L373" s="51"/>
    </row>
    <row r="374" spans="1:12" ht="14.4" x14ac:dyDescent="0.3">
      <c r="A374" s="15"/>
      <c r="B374" s="16"/>
      <c r="C374" s="11"/>
      <c r="D374" s="7" t="s">
        <v>31</v>
      </c>
      <c r="E374" s="58"/>
      <c r="F374" s="58"/>
      <c r="G374" s="58"/>
      <c r="H374" s="58"/>
      <c r="I374" s="58"/>
      <c r="J374" s="58"/>
      <c r="K374" s="52"/>
      <c r="L374" s="51"/>
    </row>
    <row r="375" spans="1:12" ht="14.4" x14ac:dyDescent="0.3">
      <c r="A375" s="15"/>
      <c r="B375" s="16"/>
      <c r="C375" s="11"/>
      <c r="D375" s="7" t="s">
        <v>23</v>
      </c>
      <c r="E375" s="58"/>
      <c r="F375" s="58"/>
      <c r="G375" s="58"/>
      <c r="H375" s="58"/>
      <c r="I375" s="58"/>
      <c r="J375" s="58"/>
      <c r="K375" s="52"/>
      <c r="L375" s="51"/>
    </row>
    <row r="376" spans="1:12" ht="14.4" x14ac:dyDescent="0.3">
      <c r="A376" s="15"/>
      <c r="B376" s="16"/>
      <c r="C376" s="11"/>
      <c r="D376" s="7" t="s">
        <v>23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7"/>
      <c r="B378" s="18"/>
      <c r="C378" s="8"/>
      <c r="D378" s="19" t="s">
        <v>39</v>
      </c>
      <c r="E378" s="9"/>
      <c r="F378" s="67">
        <f>SUM(F371:F377)</f>
        <v>0</v>
      </c>
      <c r="G378" s="67">
        <f t="shared" ref="G378" si="137">SUM(G371:G377)</f>
        <v>0</v>
      </c>
      <c r="H378" s="67">
        <f t="shared" ref="H378" si="138">SUM(H371:H377)</f>
        <v>0</v>
      </c>
      <c r="I378" s="67">
        <f t="shared" ref="I378" si="139">SUM(I371:I377)</f>
        <v>0</v>
      </c>
      <c r="J378" s="67">
        <f t="shared" ref="J378" si="140">SUM(J371:J377)</f>
        <v>0</v>
      </c>
      <c r="K378" s="68"/>
      <c r="L378" s="21">
        <f>SUM(L371:L377)</f>
        <v>0</v>
      </c>
    </row>
    <row r="379" spans="1:12" ht="14.4" x14ac:dyDescent="0.3">
      <c r="A379" s="14">
        <f>A346</f>
        <v>2</v>
      </c>
      <c r="B379" s="14">
        <f>B346</f>
        <v>9</v>
      </c>
      <c r="C379" s="10" t="s">
        <v>37</v>
      </c>
      <c r="D379" s="12" t="s">
        <v>38</v>
      </c>
      <c r="E379" s="58"/>
      <c r="F379" s="58"/>
      <c r="G379" s="58"/>
      <c r="H379" s="58"/>
      <c r="I379" s="58"/>
      <c r="J379" s="58"/>
      <c r="K379" s="52"/>
      <c r="L379" s="51"/>
    </row>
    <row r="380" spans="1:12" ht="14.4" x14ac:dyDescent="0.3">
      <c r="A380" s="15"/>
      <c r="B380" s="16"/>
      <c r="C380" s="11"/>
      <c r="D380" s="81" t="s">
        <v>23</v>
      </c>
      <c r="E380" s="58"/>
      <c r="F380" s="58"/>
      <c r="G380" s="58"/>
      <c r="H380" s="58"/>
      <c r="I380" s="58"/>
      <c r="J380" s="58"/>
      <c r="K380" s="52"/>
      <c r="L380" s="51"/>
    </row>
    <row r="381" spans="1:12" ht="14.4" x14ac:dyDescent="0.3">
      <c r="A381" s="15"/>
      <c r="B381" s="16"/>
      <c r="C381" s="11"/>
      <c r="D381" s="12" t="s">
        <v>35</v>
      </c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5"/>
      <c r="B382" s="16"/>
      <c r="C382" s="11"/>
      <c r="D382" s="12" t="s">
        <v>31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 x14ac:dyDescent="0.3">
      <c r="A383" s="15"/>
      <c r="B383" s="16"/>
      <c r="C383" s="11"/>
      <c r="D383" s="12" t="s">
        <v>24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 x14ac:dyDescent="0.3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" x14ac:dyDescent="0.3">
      <c r="A385" s="17"/>
      <c r="B385" s="18"/>
      <c r="C385" s="8"/>
      <c r="D385" s="20" t="s">
        <v>39</v>
      </c>
      <c r="E385" s="9"/>
      <c r="F385" s="21">
        <f>SUM(F379:F384)</f>
        <v>0</v>
      </c>
      <c r="G385" s="21">
        <f>SUM(G379:G384)</f>
        <v>0</v>
      </c>
      <c r="H385" s="21">
        <f>SUM(H379:H384)</f>
        <v>0</v>
      </c>
      <c r="I385" s="21">
        <f>SUM(I379:I384)</f>
        <v>0</v>
      </c>
      <c r="J385" s="21">
        <f>SUM(J379:J384)</f>
        <v>0</v>
      </c>
      <c r="K385" s="27"/>
      <c r="L385" s="21">
        <f>SUM(L379:L384)</f>
        <v>0</v>
      </c>
    </row>
    <row r="386" spans="1:12" ht="15.75" customHeight="1" thickBot="1" x14ac:dyDescent="0.3">
      <c r="A386" s="36">
        <f>A346</f>
        <v>2</v>
      </c>
      <c r="B386" s="36">
        <f>B346</f>
        <v>9</v>
      </c>
      <c r="C386" s="88" t="s">
        <v>4</v>
      </c>
      <c r="D386" s="89"/>
      <c r="E386" s="33"/>
      <c r="F386" s="34">
        <f>F352+F356+F365+F370+F378+F385</f>
        <v>515</v>
      </c>
      <c r="G386" s="34">
        <f>G352+G356+G365+G370+G378+G385</f>
        <v>19.63</v>
      </c>
      <c r="H386" s="34">
        <f>H352+H356+H365+H370+H378+H385</f>
        <v>22.25</v>
      </c>
      <c r="I386" s="34">
        <f>I352+I356+I365+I370+I378+I385</f>
        <v>61.02</v>
      </c>
      <c r="J386" s="34">
        <f>J352+J356+J365+J370+J378+J385</f>
        <v>541</v>
      </c>
      <c r="K386" s="35"/>
      <c r="L386" s="34">
        <f>L352+L356+L365+L370+L378+L385</f>
        <v>105.4</v>
      </c>
    </row>
    <row r="387" spans="1:12" ht="14.4" x14ac:dyDescent="0.3">
      <c r="A387" s="22">
        <v>2</v>
      </c>
      <c r="B387" s="23">
        <v>10</v>
      </c>
      <c r="C387" s="24" t="s">
        <v>20</v>
      </c>
      <c r="D387" s="5" t="s">
        <v>21</v>
      </c>
      <c r="E387" s="58"/>
      <c r="F387" s="58"/>
      <c r="G387" s="58"/>
      <c r="H387" s="58"/>
      <c r="I387" s="58"/>
      <c r="J387" s="58"/>
      <c r="K387" s="58"/>
      <c r="L387" s="48"/>
    </row>
    <row r="388" spans="1:12" ht="14.4" x14ac:dyDescent="0.3">
      <c r="A388" s="25"/>
      <c r="B388" s="16"/>
      <c r="C388" s="11"/>
      <c r="D388" s="7" t="s">
        <v>22</v>
      </c>
      <c r="E388" s="58"/>
      <c r="F388" s="58"/>
      <c r="G388" s="58"/>
      <c r="H388" s="58"/>
      <c r="I388" s="61"/>
      <c r="J388" s="58"/>
      <c r="K388" s="58"/>
      <c r="L388" s="51"/>
    </row>
    <row r="389" spans="1:12" ht="14.4" x14ac:dyDescent="0.3">
      <c r="A389" s="25"/>
      <c r="B389" s="16"/>
      <c r="C389" s="11"/>
      <c r="D389" s="7" t="s">
        <v>23</v>
      </c>
      <c r="E389" s="58"/>
      <c r="F389" s="58"/>
      <c r="G389" s="58"/>
      <c r="H389" s="58"/>
      <c r="I389" s="61"/>
      <c r="J389" s="58"/>
      <c r="K389" s="58"/>
      <c r="L389" s="51"/>
    </row>
    <row r="390" spans="1:12" ht="14.4" x14ac:dyDescent="0.3">
      <c r="A390" s="25"/>
      <c r="B390" s="16"/>
      <c r="C390" s="11"/>
      <c r="D390" s="7" t="s">
        <v>23</v>
      </c>
      <c r="E390" s="58"/>
      <c r="F390" s="58"/>
      <c r="G390" s="58"/>
      <c r="H390" s="58"/>
      <c r="I390" s="58"/>
      <c r="J390" s="58"/>
      <c r="K390" s="52"/>
      <c r="L390" s="51"/>
    </row>
    <row r="391" spans="1:12" ht="14.4" x14ac:dyDescent="0.3">
      <c r="A391" s="25"/>
      <c r="B391" s="16"/>
      <c r="C391" s="11"/>
      <c r="D391" s="7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4.4" x14ac:dyDescent="0.3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21"/>
    </row>
    <row r="393" spans="1:12" ht="14.4" x14ac:dyDescent="0.3">
      <c r="A393" s="26"/>
      <c r="B393" s="18"/>
      <c r="C393" s="8"/>
      <c r="D393" s="19" t="s">
        <v>39</v>
      </c>
      <c r="E393" s="9"/>
      <c r="F393" s="21">
        <f>SUM(F387:F392)</f>
        <v>0</v>
      </c>
      <c r="G393" s="21">
        <f>SUM(G387:G392)</f>
        <v>0</v>
      </c>
      <c r="H393" s="21">
        <f>SUM(H387:H392)</f>
        <v>0</v>
      </c>
      <c r="I393" s="21">
        <f>SUM(I387:I392)</f>
        <v>0</v>
      </c>
      <c r="J393" s="21">
        <f>SUM(J387:J392)</f>
        <v>0</v>
      </c>
      <c r="K393" s="27"/>
      <c r="L393" s="21">
        <f>SUM(L387:L392)</f>
        <v>0</v>
      </c>
    </row>
    <row r="394" spans="1:12" ht="14.4" x14ac:dyDescent="0.3">
      <c r="A394" s="28">
        <f>A387</f>
        <v>2</v>
      </c>
      <c r="B394" s="14">
        <f>B387</f>
        <v>10</v>
      </c>
      <c r="C394" s="10" t="s">
        <v>25</v>
      </c>
      <c r="D394" s="12" t="s">
        <v>24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4.4" x14ac:dyDescent="0.3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 thickBot="1" x14ac:dyDescent="0.35">
      <c r="A397" s="26"/>
      <c r="B397" s="18"/>
      <c r="C397" s="8"/>
      <c r="D397" s="19" t="s">
        <v>39</v>
      </c>
      <c r="E397" s="9"/>
      <c r="F397" s="21">
        <f>SUM(F394:F396)</f>
        <v>0</v>
      </c>
      <c r="G397" s="21">
        <f t="shared" ref="G397" si="141">SUM(G394:G396)</f>
        <v>0</v>
      </c>
      <c r="H397" s="21">
        <f t="shared" ref="H397" si="142">SUM(H394:H396)</f>
        <v>0</v>
      </c>
      <c r="I397" s="21">
        <f t="shared" ref="I397" si="143">SUM(I394:I396)</f>
        <v>0</v>
      </c>
      <c r="J397" s="21">
        <f t="shared" ref="J397" si="144">SUM(J394:J396)</f>
        <v>0</v>
      </c>
      <c r="K397" s="27"/>
      <c r="L397" s="21">
        <f>SUM(L394:L396)</f>
        <v>0</v>
      </c>
    </row>
    <row r="398" spans="1:12" ht="14.4" x14ac:dyDescent="0.3">
      <c r="A398" s="28">
        <f>A387</f>
        <v>2</v>
      </c>
      <c r="B398" s="14">
        <f>B387</f>
        <v>10</v>
      </c>
      <c r="C398" s="10" t="s">
        <v>26</v>
      </c>
      <c r="D398" s="7" t="s">
        <v>27</v>
      </c>
      <c r="E398" s="77"/>
      <c r="F398" s="77"/>
      <c r="G398" s="77"/>
      <c r="H398" s="77"/>
      <c r="I398" s="86"/>
      <c r="J398" s="77"/>
      <c r="K398" s="77"/>
      <c r="L398" s="51"/>
    </row>
    <row r="399" spans="1:12" ht="14.4" x14ac:dyDescent="0.3">
      <c r="A399" s="25"/>
      <c r="B399" s="16"/>
      <c r="C399" s="11"/>
      <c r="D399" s="7" t="s">
        <v>28</v>
      </c>
      <c r="L399" s="51"/>
    </row>
    <row r="400" spans="1:12" ht="14.4" x14ac:dyDescent="0.3">
      <c r="A400" s="25"/>
      <c r="B400" s="16"/>
      <c r="C400" s="11"/>
      <c r="D400" s="7" t="s">
        <v>29</v>
      </c>
      <c r="E400" s="58" t="s">
        <v>102</v>
      </c>
      <c r="F400" s="58">
        <v>270</v>
      </c>
      <c r="G400" s="58">
        <v>10.41</v>
      </c>
      <c r="H400" s="58">
        <v>22.92</v>
      </c>
      <c r="I400" s="61">
        <v>23.47</v>
      </c>
      <c r="J400" s="58">
        <v>342</v>
      </c>
      <c r="K400" s="58">
        <v>394</v>
      </c>
      <c r="L400" s="51"/>
    </row>
    <row r="401" spans="1:12" ht="14.4" x14ac:dyDescent="0.3">
      <c r="A401" s="25"/>
      <c r="B401" s="16"/>
      <c r="C401" s="11"/>
      <c r="D401" s="7" t="s">
        <v>30</v>
      </c>
      <c r="E401" s="58"/>
      <c r="F401" s="58"/>
      <c r="G401" s="58"/>
      <c r="H401" s="58"/>
      <c r="I401" s="61"/>
      <c r="J401" s="58"/>
      <c r="K401" s="58"/>
      <c r="L401" s="51"/>
    </row>
    <row r="402" spans="1:12" ht="14.4" x14ac:dyDescent="0.3">
      <c r="A402" s="25"/>
      <c r="B402" s="16"/>
      <c r="C402" s="11"/>
      <c r="D402" s="7" t="s">
        <v>31</v>
      </c>
      <c r="E402" s="58" t="s">
        <v>80</v>
      </c>
      <c r="F402" s="58">
        <v>200</v>
      </c>
      <c r="G402" s="58">
        <v>0.67</v>
      </c>
      <c r="H402" s="58">
        <v>0.27</v>
      </c>
      <c r="I402" s="58">
        <v>18.3</v>
      </c>
      <c r="J402" s="58">
        <v>78</v>
      </c>
      <c r="K402" s="58" t="s">
        <v>81</v>
      </c>
      <c r="L402" s="51"/>
    </row>
    <row r="403" spans="1:12" ht="14.4" x14ac:dyDescent="0.3">
      <c r="A403" s="25"/>
      <c r="B403" s="16"/>
      <c r="C403" s="11"/>
      <c r="D403" s="7" t="s">
        <v>32</v>
      </c>
      <c r="E403" s="58" t="s">
        <v>46</v>
      </c>
      <c r="F403" s="58">
        <v>25</v>
      </c>
      <c r="G403" s="58">
        <v>1.9</v>
      </c>
      <c r="H403" s="58">
        <v>0.2</v>
      </c>
      <c r="I403" s="61">
        <v>12.4</v>
      </c>
      <c r="J403" s="58">
        <v>59</v>
      </c>
      <c r="K403" s="58" t="s">
        <v>48</v>
      </c>
      <c r="L403" s="51"/>
    </row>
    <row r="404" spans="1:12" ht="14.4" x14ac:dyDescent="0.3">
      <c r="A404" s="25"/>
      <c r="B404" s="16"/>
      <c r="C404" s="11"/>
      <c r="D404" s="7" t="s">
        <v>33</v>
      </c>
      <c r="E404" s="58" t="s">
        <v>47</v>
      </c>
      <c r="F404" s="58">
        <v>25</v>
      </c>
      <c r="G404" s="58">
        <v>2</v>
      </c>
      <c r="H404" s="58">
        <v>0.38</v>
      </c>
      <c r="I404" s="61">
        <v>10.029999999999999</v>
      </c>
      <c r="J404" s="58">
        <v>52</v>
      </c>
      <c r="K404" s="58" t="s">
        <v>49</v>
      </c>
      <c r="L404" s="51"/>
    </row>
    <row r="405" spans="1:12" ht="14.4" x14ac:dyDescent="0.3">
      <c r="A405" s="25"/>
      <c r="B405" s="16"/>
      <c r="C405" s="11"/>
      <c r="D405" s="6"/>
      <c r="F405" s="58"/>
      <c r="G405" s="58"/>
      <c r="H405" s="58"/>
      <c r="I405" s="61"/>
      <c r="J405" s="58"/>
      <c r="K405" s="58"/>
      <c r="L405" s="21">
        <v>105.4</v>
      </c>
    </row>
    <row r="406" spans="1:12" ht="14.4" x14ac:dyDescent="0.3">
      <c r="A406" s="26"/>
      <c r="B406" s="18"/>
      <c r="C406" s="8"/>
      <c r="D406" s="19" t="s">
        <v>39</v>
      </c>
      <c r="E406" s="9"/>
      <c r="F406" s="67">
        <f>SUM(F398:F405)</f>
        <v>520</v>
      </c>
      <c r="G406" s="67">
        <f>SUM(G398:G405)</f>
        <v>14.98</v>
      </c>
      <c r="H406" s="67">
        <f>SUM(H398:H405)</f>
        <v>23.77</v>
      </c>
      <c r="I406" s="67">
        <f>SUM(I398:I405)</f>
        <v>64.199999999999989</v>
      </c>
      <c r="J406" s="67">
        <f>SUM(J398:J405)</f>
        <v>531</v>
      </c>
      <c r="K406" s="68"/>
      <c r="L406" s="21">
        <f>SUM(L398:L405)</f>
        <v>105.4</v>
      </c>
    </row>
    <row r="407" spans="1:12" ht="14.4" x14ac:dyDescent="0.3">
      <c r="A407" s="28">
        <f>A387</f>
        <v>2</v>
      </c>
      <c r="B407" s="14">
        <f>B387</f>
        <v>10</v>
      </c>
      <c r="C407" s="10" t="s">
        <v>34</v>
      </c>
      <c r="D407" s="81" t="s">
        <v>31</v>
      </c>
      <c r="E407" s="58"/>
      <c r="F407" s="58"/>
      <c r="G407" s="58"/>
      <c r="H407" s="58"/>
      <c r="I407" s="58"/>
      <c r="J407" s="58"/>
      <c r="K407" s="52"/>
      <c r="L407" s="51"/>
    </row>
    <row r="408" spans="1:12" ht="14.4" x14ac:dyDescent="0.3">
      <c r="A408" s="25"/>
      <c r="B408" s="16"/>
      <c r="C408" s="11"/>
      <c r="D408" s="81" t="s">
        <v>35</v>
      </c>
      <c r="E408" s="58"/>
      <c r="F408" s="58"/>
      <c r="G408" s="58"/>
      <c r="H408" s="58"/>
      <c r="I408" s="58"/>
      <c r="J408" s="58"/>
      <c r="K408" s="52"/>
      <c r="L408" s="51"/>
    </row>
    <row r="409" spans="1:12" ht="14.4" x14ac:dyDescent="0.3">
      <c r="A409" s="25"/>
      <c r="B409" s="16"/>
      <c r="C409" s="11"/>
      <c r="D409" s="81" t="s">
        <v>24</v>
      </c>
      <c r="E409" s="58"/>
      <c r="F409" s="58"/>
      <c r="G409" s="58"/>
      <c r="H409" s="58"/>
      <c r="I409" s="58"/>
      <c r="J409" s="58"/>
      <c r="K409" s="52"/>
      <c r="L409" s="51"/>
    </row>
    <row r="410" spans="1:12" ht="14.4" x14ac:dyDescent="0.3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4.4" x14ac:dyDescent="0.3">
      <c r="A411" s="26"/>
      <c r="B411" s="18"/>
      <c r="C411" s="8"/>
      <c r="D411" s="19" t="s">
        <v>39</v>
      </c>
      <c r="E411" s="66"/>
      <c r="F411" s="67">
        <f>SUM(F407:F410)</f>
        <v>0</v>
      </c>
      <c r="G411" s="67">
        <f t="shared" ref="G411" si="145">SUM(G407:G410)</f>
        <v>0</v>
      </c>
      <c r="H411" s="67">
        <f t="shared" ref="H411" si="146">SUM(H407:H410)</f>
        <v>0</v>
      </c>
      <c r="I411" s="67">
        <f t="shared" ref="I411" si="147">SUM(I407:I410)</f>
        <v>0</v>
      </c>
      <c r="J411" s="67">
        <f t="shared" ref="J411" si="148">SUM(J407:J410)</f>
        <v>0</v>
      </c>
      <c r="K411" s="68"/>
      <c r="L411" s="21">
        <f>SUM(L407:L410)</f>
        <v>0</v>
      </c>
    </row>
    <row r="412" spans="1:12" ht="14.4" x14ac:dyDescent="0.3">
      <c r="A412" s="28">
        <f>A387</f>
        <v>2</v>
      </c>
      <c r="B412" s="14">
        <f>B387</f>
        <v>10</v>
      </c>
      <c r="C412" s="10" t="s">
        <v>36</v>
      </c>
      <c r="D412" s="7" t="s">
        <v>21</v>
      </c>
      <c r="E412" s="58"/>
      <c r="F412" s="58"/>
      <c r="G412" s="58"/>
      <c r="H412" s="58"/>
      <c r="I412" s="58"/>
      <c r="J412" s="58"/>
      <c r="K412" s="52"/>
      <c r="L412" s="51"/>
    </row>
    <row r="413" spans="1:12" ht="14.4" x14ac:dyDescent="0.3">
      <c r="A413" s="25"/>
      <c r="B413" s="16"/>
      <c r="C413" s="11"/>
      <c r="D413" s="7"/>
      <c r="E413" s="58"/>
      <c r="F413" s="58"/>
      <c r="G413" s="58"/>
      <c r="H413" s="58"/>
      <c r="I413" s="58"/>
      <c r="J413" s="58"/>
      <c r="K413" s="52"/>
      <c r="L413" s="51"/>
    </row>
    <row r="414" spans="1:12" ht="14.4" x14ac:dyDescent="0.3">
      <c r="A414" s="25"/>
      <c r="B414" s="16"/>
      <c r="C414" s="11"/>
      <c r="D414" s="7" t="s">
        <v>30</v>
      </c>
      <c r="E414" s="58"/>
      <c r="F414" s="58"/>
      <c r="G414" s="58"/>
      <c r="H414" s="58"/>
      <c r="I414" s="58"/>
      <c r="J414" s="58"/>
      <c r="K414" s="52"/>
      <c r="L414" s="51"/>
    </row>
    <row r="415" spans="1:12" ht="14.4" x14ac:dyDescent="0.3">
      <c r="A415" s="25"/>
      <c r="B415" s="16"/>
      <c r="C415" s="11"/>
      <c r="D415" s="7" t="s">
        <v>31</v>
      </c>
      <c r="E415" s="58"/>
      <c r="F415" s="58"/>
      <c r="G415" s="58"/>
      <c r="H415" s="58"/>
      <c r="I415" s="58"/>
      <c r="J415" s="58"/>
      <c r="K415" s="52"/>
      <c r="L415" s="51"/>
    </row>
    <row r="416" spans="1:12" ht="14.4" x14ac:dyDescent="0.3">
      <c r="A416" s="25"/>
      <c r="B416" s="16"/>
      <c r="C416" s="11"/>
      <c r="D416" s="7" t="s">
        <v>23</v>
      </c>
      <c r="E416" s="58"/>
      <c r="F416" s="58"/>
      <c r="G416" s="58"/>
      <c r="H416" s="58"/>
      <c r="I416" s="58"/>
      <c r="J416" s="58"/>
      <c r="K416" s="52"/>
      <c r="L416" s="51"/>
    </row>
    <row r="417" spans="1:12" ht="14.4" x14ac:dyDescent="0.3">
      <c r="A417" s="25"/>
      <c r="B417" s="16"/>
      <c r="C417" s="11"/>
      <c r="D417" s="7" t="s">
        <v>23</v>
      </c>
      <c r="E417" s="58"/>
      <c r="F417" s="58"/>
      <c r="G417" s="58"/>
      <c r="H417" s="58"/>
      <c r="I417" s="58"/>
      <c r="J417" s="58"/>
      <c r="K417" s="52"/>
      <c r="L417" s="51"/>
    </row>
    <row r="418" spans="1:12" ht="14.4" x14ac:dyDescent="0.3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6"/>
      <c r="B419" s="18"/>
      <c r="C419" s="8"/>
      <c r="D419" s="19" t="s">
        <v>39</v>
      </c>
      <c r="E419" s="9"/>
      <c r="F419" s="67">
        <f>SUM(F412:F418)</f>
        <v>0</v>
      </c>
      <c r="G419" s="67">
        <f t="shared" ref="G419" si="149">SUM(G412:G418)</f>
        <v>0</v>
      </c>
      <c r="H419" s="67">
        <f t="shared" ref="H419" si="150">SUM(H412:H418)</f>
        <v>0</v>
      </c>
      <c r="I419" s="67">
        <f t="shared" ref="I419" si="151">SUM(I412:I418)</f>
        <v>0</v>
      </c>
      <c r="J419" s="67">
        <f t="shared" ref="J419" si="152">SUM(J412:J418)</f>
        <v>0</v>
      </c>
      <c r="K419" s="68"/>
      <c r="L419" s="21">
        <f>SUM(L412:L418)</f>
        <v>0</v>
      </c>
    </row>
    <row r="420" spans="1:12" ht="14.4" x14ac:dyDescent="0.3">
      <c r="A420" s="28">
        <f>A387</f>
        <v>2</v>
      </c>
      <c r="B420" s="14">
        <f>B387</f>
        <v>10</v>
      </c>
      <c r="C420" s="10" t="s">
        <v>37</v>
      </c>
      <c r="D420" s="12" t="s">
        <v>38</v>
      </c>
      <c r="E420" s="58"/>
      <c r="F420" s="58"/>
      <c r="G420" s="58"/>
      <c r="H420" s="58"/>
      <c r="I420" s="58"/>
      <c r="J420" s="58"/>
      <c r="K420" s="52"/>
      <c r="L420" s="51"/>
    </row>
    <row r="421" spans="1:12" ht="14.4" x14ac:dyDescent="0.3">
      <c r="A421" s="25"/>
      <c r="B421" s="16"/>
      <c r="C421" s="11"/>
      <c r="D421" s="81" t="s">
        <v>23</v>
      </c>
      <c r="E421" s="58"/>
      <c r="F421" s="58"/>
      <c r="G421" s="58"/>
      <c r="H421" s="58"/>
      <c r="I421" s="58"/>
      <c r="J421" s="58"/>
      <c r="K421" s="52"/>
      <c r="L421" s="51"/>
    </row>
    <row r="422" spans="1:12" ht="14.4" x14ac:dyDescent="0.3">
      <c r="A422" s="25"/>
      <c r="B422" s="16"/>
      <c r="C422" s="11"/>
      <c r="D422" s="12" t="s">
        <v>35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12" t="s">
        <v>31</v>
      </c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5"/>
      <c r="B424" s="16"/>
      <c r="C424" s="11"/>
      <c r="D424" s="12" t="s">
        <v>24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 x14ac:dyDescent="0.3">
      <c r="A425" s="25"/>
      <c r="B425" s="16"/>
      <c r="C425" s="11"/>
      <c r="D425" s="6"/>
      <c r="E425" s="50"/>
      <c r="F425" s="51"/>
      <c r="G425" s="51"/>
      <c r="H425" s="51"/>
      <c r="I425" s="51"/>
      <c r="J425" s="51"/>
      <c r="K425" s="52"/>
      <c r="L425" s="51"/>
    </row>
    <row r="426" spans="1:12" ht="14.4" x14ac:dyDescent="0.3">
      <c r="A426" s="26"/>
      <c r="B426" s="18"/>
      <c r="C426" s="8"/>
      <c r="D426" s="20" t="s">
        <v>39</v>
      </c>
      <c r="E426" s="9"/>
      <c r="F426" s="21">
        <f>SUM(F420:F425)</f>
        <v>0</v>
      </c>
      <c r="G426" s="21">
        <f>SUM(G420:G425)</f>
        <v>0</v>
      </c>
      <c r="H426" s="21">
        <f>SUM(H420:H425)</f>
        <v>0</v>
      </c>
      <c r="I426" s="21">
        <f>SUM(I420:I425)</f>
        <v>0</v>
      </c>
      <c r="J426" s="21">
        <f>SUM(J420:J425)</f>
        <v>0</v>
      </c>
      <c r="K426" s="27"/>
      <c r="L426" s="21">
        <f>SUM(L420:L425)</f>
        <v>0</v>
      </c>
    </row>
    <row r="427" spans="1:12" ht="15.75" customHeight="1" thickBot="1" x14ac:dyDescent="0.3">
      <c r="A427" s="31">
        <f>A387</f>
        <v>2</v>
      </c>
      <c r="B427" s="32">
        <f>B387</f>
        <v>10</v>
      </c>
      <c r="C427" s="88" t="s">
        <v>4</v>
      </c>
      <c r="D427" s="89"/>
      <c r="E427" s="33"/>
      <c r="F427" s="34">
        <f>F393+F397+F406+F411+F419+F426</f>
        <v>520</v>
      </c>
      <c r="G427" s="34">
        <f>G393+G397+G406+G411+G419+G426</f>
        <v>14.98</v>
      </c>
      <c r="H427" s="34">
        <f>H393+H397+H406+H411+H419+H426</f>
        <v>23.77</v>
      </c>
      <c r="I427" s="34">
        <f>I393+I397+I406+I411+I419+I426</f>
        <v>64.199999999999989</v>
      </c>
      <c r="J427" s="34">
        <f>J393+J397+J406+J411+J419+J426</f>
        <v>531</v>
      </c>
      <c r="K427" s="35"/>
      <c r="L427" s="34">
        <f>L393+L397+L406+L411+L419+L426</f>
        <v>105.4</v>
      </c>
    </row>
    <row r="428" spans="1:12" ht="14.4" x14ac:dyDescent="0.3">
      <c r="A428" s="22">
        <v>2</v>
      </c>
      <c r="B428" s="23">
        <v>4</v>
      </c>
      <c r="C428" s="24" t="s">
        <v>20</v>
      </c>
      <c r="D428" s="5" t="s">
        <v>21</v>
      </c>
      <c r="E428" s="47"/>
      <c r="F428" s="48"/>
      <c r="G428" s="48"/>
      <c r="H428" s="48"/>
      <c r="I428" s="48"/>
      <c r="J428" s="48"/>
      <c r="K428" s="49"/>
      <c r="L428" s="48"/>
    </row>
    <row r="429" spans="1:12" ht="14.4" x14ac:dyDescent="0.3">
      <c r="A429" s="25"/>
      <c r="B429" s="16"/>
      <c r="C429" s="11"/>
      <c r="D429" s="6"/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22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7" t="s">
        <v>23</v>
      </c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7" t="s">
        <v>24</v>
      </c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5"/>
      <c r="B433" s="16"/>
      <c r="C433" s="11"/>
      <c r="D433" s="6"/>
      <c r="E433" s="50"/>
      <c r="F433" s="51"/>
      <c r="G433" s="51"/>
      <c r="H433" s="51"/>
      <c r="I433" s="51"/>
      <c r="J433" s="51"/>
      <c r="K433" s="52"/>
      <c r="L433" s="51"/>
    </row>
    <row r="434" spans="1:12" ht="14.4" x14ac:dyDescent="0.3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6"/>
      <c r="B435" s="18"/>
      <c r="C435" s="8"/>
      <c r="D435" s="19" t="s">
        <v>39</v>
      </c>
      <c r="E435" s="9"/>
      <c r="F435" s="21">
        <f>SUM(F428:F434)</f>
        <v>0</v>
      </c>
      <c r="G435" s="21">
        <f t="shared" ref="G435" si="153">SUM(G428:G434)</f>
        <v>0</v>
      </c>
      <c r="H435" s="21">
        <f t="shared" ref="H435" si="154">SUM(H428:H434)</f>
        <v>0</v>
      </c>
      <c r="I435" s="21">
        <f t="shared" ref="I435" si="155">SUM(I428:I434)</f>
        <v>0</v>
      </c>
      <c r="J435" s="21">
        <f t="shared" ref="J435" si="156">SUM(J428:J434)</f>
        <v>0</v>
      </c>
      <c r="K435" s="27"/>
      <c r="L435" s="21">
        <f>SUM(L428:L434)</f>
        <v>0</v>
      </c>
    </row>
    <row r="436" spans="1:12" ht="14.4" x14ac:dyDescent="0.3">
      <c r="A436" s="28">
        <f>A428</f>
        <v>2</v>
      </c>
      <c r="B436" s="14">
        <f>B428</f>
        <v>4</v>
      </c>
      <c r="C436" s="10" t="s">
        <v>25</v>
      </c>
      <c r="D436" s="12" t="s">
        <v>24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4.4" x14ac:dyDescent="0.3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6"/>
      <c r="B439" s="18"/>
      <c r="C439" s="8"/>
      <c r="D439" s="19" t="s">
        <v>39</v>
      </c>
      <c r="E439" s="9"/>
      <c r="F439" s="21">
        <f>SUM(F436:F438)</f>
        <v>0</v>
      </c>
      <c r="G439" s="21">
        <f t="shared" ref="G439" si="157">SUM(G436:G438)</f>
        <v>0</v>
      </c>
      <c r="H439" s="21">
        <f t="shared" ref="H439" si="158">SUM(H436:H438)</f>
        <v>0</v>
      </c>
      <c r="I439" s="21">
        <f t="shared" ref="I439" si="159">SUM(I436:I438)</f>
        <v>0</v>
      </c>
      <c r="J439" s="21">
        <f t="shared" ref="J439" si="160">SUM(J436:J438)</f>
        <v>0</v>
      </c>
      <c r="K439" s="27"/>
      <c r="L439" s="21">
        <f>SUM(L436:L438)</f>
        <v>0</v>
      </c>
    </row>
    <row r="440" spans="1:12" ht="14.4" x14ac:dyDescent="0.3">
      <c r="A440" s="28">
        <f>A428</f>
        <v>2</v>
      </c>
      <c r="B440" s="14">
        <f>B428</f>
        <v>4</v>
      </c>
      <c r="C440" s="10" t="s">
        <v>26</v>
      </c>
      <c r="D440" s="7" t="s">
        <v>27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28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29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30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31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7" t="s">
        <v>32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7" t="s">
        <v>33</v>
      </c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 x14ac:dyDescent="0.3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6"/>
      <c r="B449" s="18"/>
      <c r="C449" s="8"/>
      <c r="D449" s="19" t="s">
        <v>39</v>
      </c>
      <c r="E449" s="9"/>
      <c r="F449" s="21">
        <f>SUM(F440:F448)</f>
        <v>0</v>
      </c>
      <c r="G449" s="21">
        <f t="shared" ref="G449" si="161">SUM(G440:G448)</f>
        <v>0</v>
      </c>
      <c r="H449" s="21">
        <f t="shared" ref="H449" si="162">SUM(H440:H448)</f>
        <v>0</v>
      </c>
      <c r="I449" s="21">
        <f t="shared" ref="I449" si="163">SUM(I440:I448)</f>
        <v>0</v>
      </c>
      <c r="J449" s="21">
        <f t="shared" ref="J449" si="164">SUM(J440:J448)</f>
        <v>0</v>
      </c>
      <c r="K449" s="27"/>
      <c r="L449" s="21">
        <f>SUM(L440:L448)</f>
        <v>0</v>
      </c>
    </row>
    <row r="450" spans="1:12" ht="14.4" x14ac:dyDescent="0.3">
      <c r="A450" s="28">
        <f>A428</f>
        <v>2</v>
      </c>
      <c r="B450" s="14">
        <f>B428</f>
        <v>4</v>
      </c>
      <c r="C450" s="10" t="s">
        <v>34</v>
      </c>
      <c r="D450" s="12" t="s">
        <v>35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12" t="s">
        <v>31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4.4" x14ac:dyDescent="0.3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6"/>
      <c r="B454" s="18"/>
      <c r="C454" s="8"/>
      <c r="D454" s="19" t="s">
        <v>39</v>
      </c>
      <c r="E454" s="9"/>
      <c r="F454" s="21">
        <f>SUM(F450:F453)</f>
        <v>0</v>
      </c>
      <c r="G454" s="21">
        <f t="shared" ref="G454" si="165">SUM(G450:G453)</f>
        <v>0</v>
      </c>
      <c r="H454" s="21">
        <f t="shared" ref="H454" si="166">SUM(H450:H453)</f>
        <v>0</v>
      </c>
      <c r="I454" s="21">
        <f t="shared" ref="I454" si="167">SUM(I450:I453)</f>
        <v>0</v>
      </c>
      <c r="J454" s="21">
        <f t="shared" ref="J454" si="168">SUM(J450:J453)</f>
        <v>0</v>
      </c>
      <c r="K454" s="27"/>
      <c r="L454" s="21">
        <f>SUM(L450:L453)</f>
        <v>0</v>
      </c>
    </row>
    <row r="455" spans="1:12" ht="14.4" x14ac:dyDescent="0.3">
      <c r="A455" s="28">
        <f>A428</f>
        <v>2</v>
      </c>
      <c r="B455" s="14">
        <f>B428</f>
        <v>4</v>
      </c>
      <c r="C455" s="10" t="s">
        <v>36</v>
      </c>
      <c r="D455" s="7" t="s">
        <v>21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7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7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4.4" x14ac:dyDescent="0.3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6"/>
      <c r="B461" s="18"/>
      <c r="C461" s="8"/>
      <c r="D461" s="19" t="s">
        <v>39</v>
      </c>
      <c r="E461" s="9"/>
      <c r="F461" s="21">
        <f>SUM(F455:F460)</f>
        <v>0</v>
      </c>
      <c r="G461" s="21">
        <f t="shared" ref="G461" si="169">SUM(G455:G460)</f>
        <v>0</v>
      </c>
      <c r="H461" s="21">
        <f t="shared" ref="H461" si="170">SUM(H455:H460)</f>
        <v>0</v>
      </c>
      <c r="I461" s="21">
        <f t="shared" ref="I461" si="171">SUM(I455:I460)</f>
        <v>0</v>
      </c>
      <c r="J461" s="21">
        <f t="shared" ref="J461" si="172">SUM(J455:J460)</f>
        <v>0</v>
      </c>
      <c r="K461" s="27"/>
      <c r="L461" s="21">
        <f>SUM(L455:L460)</f>
        <v>0</v>
      </c>
    </row>
    <row r="462" spans="1:12" ht="14.4" x14ac:dyDescent="0.3">
      <c r="A462" s="28">
        <f>A428</f>
        <v>2</v>
      </c>
      <c r="B462" s="14">
        <f>B428</f>
        <v>4</v>
      </c>
      <c r="C462" s="10" t="s">
        <v>37</v>
      </c>
      <c r="D462" s="12" t="s">
        <v>38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35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12" t="s">
        <v>31</v>
      </c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12" t="s">
        <v>24</v>
      </c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4.4" x14ac:dyDescent="0.3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4.4" x14ac:dyDescent="0.3">
      <c r="A468" s="26"/>
      <c r="B468" s="18"/>
      <c r="C468" s="8"/>
      <c r="D468" s="20" t="s">
        <v>39</v>
      </c>
      <c r="E468" s="9"/>
      <c r="F468" s="21">
        <f>SUM(F462:F467)</f>
        <v>0</v>
      </c>
      <c r="G468" s="21">
        <f t="shared" ref="G468" si="173">SUM(G462:G467)</f>
        <v>0</v>
      </c>
      <c r="H468" s="21">
        <f t="shared" ref="H468" si="174">SUM(H462:H467)</f>
        <v>0</v>
      </c>
      <c r="I468" s="21">
        <f t="shared" ref="I468" si="175">SUM(I462:I467)</f>
        <v>0</v>
      </c>
      <c r="J468" s="21">
        <f t="shared" ref="J468" si="176">SUM(J462:J467)</f>
        <v>0</v>
      </c>
      <c r="K468" s="27"/>
      <c r="L468" s="21">
        <f>SUM(L462:L467)</f>
        <v>0</v>
      </c>
    </row>
    <row r="469" spans="1:12" ht="15.75" customHeight="1" thickBot="1" x14ac:dyDescent="0.3">
      <c r="A469" s="31">
        <f>A428</f>
        <v>2</v>
      </c>
      <c r="B469" s="32">
        <f>B428</f>
        <v>4</v>
      </c>
      <c r="C469" s="88" t="s">
        <v>4</v>
      </c>
      <c r="D469" s="93"/>
      <c r="E469" s="33"/>
      <c r="F469" s="34">
        <f>F435+F439+F449+F454+F461+F468</f>
        <v>0</v>
      </c>
      <c r="G469" s="34">
        <f t="shared" ref="G469" si="177">G435+G439+G449+G454+G461+G468</f>
        <v>0</v>
      </c>
      <c r="H469" s="34">
        <f t="shared" ref="H469" si="178">H435+H439+H449+H454+H461+H468</f>
        <v>0</v>
      </c>
      <c r="I469" s="34">
        <f t="shared" ref="I469" si="179">I435+I439+I449+I454+I461+I468</f>
        <v>0</v>
      </c>
      <c r="J469" s="34">
        <f t="shared" ref="J469" si="180">J435+J439+J449+J454+J461+J468</f>
        <v>0</v>
      </c>
      <c r="K469" s="35"/>
      <c r="L469" s="34">
        <f t="shared" ref="L469" si="181">L435+L439+L449+L454+L461+L468</f>
        <v>0</v>
      </c>
    </row>
    <row r="470" spans="1:12" ht="14.4" x14ac:dyDescent="0.3">
      <c r="A470" s="22">
        <v>2</v>
      </c>
      <c r="B470" s="23">
        <v>5</v>
      </c>
      <c r="C470" s="24" t="s">
        <v>20</v>
      </c>
      <c r="D470" s="5" t="s">
        <v>21</v>
      </c>
      <c r="E470" s="47"/>
      <c r="F470" s="48"/>
      <c r="G470" s="48"/>
      <c r="H470" s="48"/>
      <c r="I470" s="48"/>
      <c r="J470" s="48"/>
      <c r="K470" s="49"/>
      <c r="L470" s="48"/>
    </row>
    <row r="471" spans="1:12" ht="15" customHeight="1" x14ac:dyDescent="0.3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22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7" t="s">
        <v>23</v>
      </c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7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4.4" x14ac:dyDescent="0.3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6"/>
      <c r="B477" s="18"/>
      <c r="C477" s="8"/>
      <c r="D477" s="19" t="s">
        <v>39</v>
      </c>
      <c r="E477" s="9"/>
      <c r="F477" s="21">
        <f>SUM(F470:F476)</f>
        <v>0</v>
      </c>
      <c r="G477" s="21">
        <f t="shared" ref="G477" si="182">SUM(G470:G476)</f>
        <v>0</v>
      </c>
      <c r="H477" s="21">
        <f t="shared" ref="H477" si="183">SUM(H470:H476)</f>
        <v>0</v>
      </c>
      <c r="I477" s="21">
        <f t="shared" ref="I477" si="184">SUM(I470:I476)</f>
        <v>0</v>
      </c>
      <c r="J477" s="21">
        <f t="shared" ref="J477" si="185">SUM(J470:J476)</f>
        <v>0</v>
      </c>
      <c r="K477" s="27"/>
      <c r="L477" s="21">
        <f>SUM(L470:L476)</f>
        <v>0</v>
      </c>
    </row>
    <row r="478" spans="1:12" ht="14.4" x14ac:dyDescent="0.3">
      <c r="A478" s="28">
        <f>A470</f>
        <v>2</v>
      </c>
      <c r="B478" s="14">
        <f>B470</f>
        <v>5</v>
      </c>
      <c r="C478" s="10" t="s">
        <v>25</v>
      </c>
      <c r="D478" s="12" t="s">
        <v>24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4.4" x14ac:dyDescent="0.3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6"/>
      <c r="B481" s="18"/>
      <c r="C481" s="8"/>
      <c r="D481" s="19" t="s">
        <v>39</v>
      </c>
      <c r="E481" s="9"/>
      <c r="F481" s="21">
        <f>SUM(F478:F480)</f>
        <v>0</v>
      </c>
      <c r="G481" s="21">
        <f t="shared" ref="G481" si="186">SUM(G478:G480)</f>
        <v>0</v>
      </c>
      <c r="H481" s="21">
        <f t="shared" ref="H481" si="187">SUM(H478:H480)</f>
        <v>0</v>
      </c>
      <c r="I481" s="21">
        <f t="shared" ref="I481" si="188">SUM(I478:I480)</f>
        <v>0</v>
      </c>
      <c r="J481" s="21">
        <f t="shared" ref="J481" si="189">SUM(J478:J480)</f>
        <v>0</v>
      </c>
      <c r="K481" s="27"/>
      <c r="L481" s="21">
        <f>SUM(L478:L480)</f>
        <v>0</v>
      </c>
    </row>
    <row r="482" spans="1:12" ht="14.4" x14ac:dyDescent="0.3">
      <c r="A482" s="28">
        <f>A470</f>
        <v>2</v>
      </c>
      <c r="B482" s="14">
        <f>B470</f>
        <v>5</v>
      </c>
      <c r="C482" s="10" t="s">
        <v>26</v>
      </c>
      <c r="D482" s="7" t="s">
        <v>27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28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29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30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31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7" t="s">
        <v>32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7" t="s">
        <v>33</v>
      </c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 x14ac:dyDescent="0.3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6"/>
      <c r="B491" s="18"/>
      <c r="C491" s="8"/>
      <c r="D491" s="19" t="s">
        <v>39</v>
      </c>
      <c r="E491" s="9"/>
      <c r="F491" s="21">
        <f>SUM(F482:F490)</f>
        <v>0</v>
      </c>
      <c r="G491" s="21">
        <f t="shared" ref="G491" si="190">SUM(G482:G490)</f>
        <v>0</v>
      </c>
      <c r="H491" s="21">
        <f t="shared" ref="H491" si="191">SUM(H482:H490)</f>
        <v>0</v>
      </c>
      <c r="I491" s="21">
        <f t="shared" ref="I491" si="192">SUM(I482:I490)</f>
        <v>0</v>
      </c>
      <c r="J491" s="21">
        <f t="shared" ref="J491" si="193">SUM(J482:J490)</f>
        <v>0</v>
      </c>
      <c r="K491" s="27"/>
      <c r="L491" s="21">
        <f>SUM(L482:L490)</f>
        <v>0</v>
      </c>
    </row>
    <row r="492" spans="1:12" ht="14.4" x14ac:dyDescent="0.3">
      <c r="A492" s="28">
        <f>A470</f>
        <v>2</v>
      </c>
      <c r="B492" s="14">
        <f>B470</f>
        <v>5</v>
      </c>
      <c r="C492" s="10" t="s">
        <v>34</v>
      </c>
      <c r="D492" s="12" t="s">
        <v>35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12" t="s">
        <v>31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4.4" x14ac:dyDescent="0.3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6"/>
      <c r="B496" s="18"/>
      <c r="C496" s="8"/>
      <c r="D496" s="19" t="s">
        <v>39</v>
      </c>
      <c r="E496" s="9"/>
      <c r="F496" s="21">
        <f>SUM(F492:F495)</f>
        <v>0</v>
      </c>
      <c r="G496" s="21">
        <f t="shared" ref="G496" si="194">SUM(G492:G495)</f>
        <v>0</v>
      </c>
      <c r="H496" s="21">
        <f t="shared" ref="H496" si="195">SUM(H492:H495)</f>
        <v>0</v>
      </c>
      <c r="I496" s="21">
        <f t="shared" ref="I496" si="196">SUM(I492:I495)</f>
        <v>0</v>
      </c>
      <c r="J496" s="21">
        <f t="shared" ref="J496" si="197">SUM(J492:J495)</f>
        <v>0</v>
      </c>
      <c r="K496" s="27"/>
      <c r="L496" s="21">
        <f>SUM(L492:L495)</f>
        <v>0</v>
      </c>
    </row>
    <row r="497" spans="1:12" ht="14.4" x14ac:dyDescent="0.3">
      <c r="A497" s="28">
        <f>A470</f>
        <v>2</v>
      </c>
      <c r="B497" s="14">
        <f>B470</f>
        <v>5</v>
      </c>
      <c r="C497" s="10" t="s">
        <v>36</v>
      </c>
      <c r="D497" s="7" t="s">
        <v>21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30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7" t="s">
        <v>31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7" t="s">
        <v>23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6"/>
      <c r="B503" s="18"/>
      <c r="C503" s="8"/>
      <c r="D503" s="19" t="s">
        <v>39</v>
      </c>
      <c r="E503" s="9"/>
      <c r="F503" s="21">
        <f>SUM(F497:F502)</f>
        <v>0</v>
      </c>
      <c r="G503" s="21">
        <f t="shared" ref="G503" si="198">SUM(G497:G502)</f>
        <v>0</v>
      </c>
      <c r="H503" s="21">
        <f t="shared" ref="H503" si="199">SUM(H497:H502)</f>
        <v>0</v>
      </c>
      <c r="I503" s="21">
        <f t="shared" ref="I503" si="200">SUM(I497:I502)</f>
        <v>0</v>
      </c>
      <c r="J503" s="21">
        <f t="shared" ref="J503" si="201">SUM(J497:J502)</f>
        <v>0</v>
      </c>
      <c r="K503" s="27"/>
      <c r="L503" s="21">
        <f>SUM(L497:L502)</f>
        <v>0</v>
      </c>
    </row>
    <row r="504" spans="1:12" ht="14.4" x14ac:dyDescent="0.3">
      <c r="A504" s="28">
        <f>A470</f>
        <v>2</v>
      </c>
      <c r="B504" s="14">
        <f>B470</f>
        <v>5</v>
      </c>
      <c r="C504" s="10" t="s">
        <v>37</v>
      </c>
      <c r="D504" s="12" t="s">
        <v>38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35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12" t="s">
        <v>31</v>
      </c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12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4.4" x14ac:dyDescent="0.3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4.4" x14ac:dyDescent="0.3">
      <c r="A510" s="26"/>
      <c r="B510" s="18"/>
      <c r="C510" s="8"/>
      <c r="D510" s="20" t="s">
        <v>39</v>
      </c>
      <c r="E510" s="9"/>
      <c r="F510" s="21">
        <f>SUM(F504:F509)</f>
        <v>0</v>
      </c>
      <c r="G510" s="21">
        <f t="shared" ref="G510" si="202">SUM(G504:G509)</f>
        <v>0</v>
      </c>
      <c r="H510" s="21">
        <f t="shared" ref="H510" si="203">SUM(H504:H509)</f>
        <v>0</v>
      </c>
      <c r="I510" s="21">
        <f t="shared" ref="I510" si="204">SUM(I504:I509)</f>
        <v>0</v>
      </c>
      <c r="J510" s="21">
        <f t="shared" ref="J510" si="205">SUM(J504:J509)</f>
        <v>0</v>
      </c>
      <c r="K510" s="27"/>
      <c r="L510" s="21">
        <f>SUM(L504:L509)</f>
        <v>0</v>
      </c>
    </row>
    <row r="511" spans="1:12" ht="15.75" customHeight="1" thickBot="1" x14ac:dyDescent="0.3">
      <c r="A511" s="31">
        <f>A470</f>
        <v>2</v>
      </c>
      <c r="B511" s="32">
        <f>B470</f>
        <v>5</v>
      </c>
      <c r="C511" s="88" t="s">
        <v>4</v>
      </c>
      <c r="D511" s="93"/>
      <c r="E511" s="33"/>
      <c r="F511" s="34">
        <f>F477+F481+F491+F496+F503+F510</f>
        <v>0</v>
      </c>
      <c r="G511" s="34">
        <f t="shared" ref="G511" si="206">G477+G481+G491+G496+G503+G510</f>
        <v>0</v>
      </c>
      <c r="H511" s="34">
        <f t="shared" ref="H511" si="207">H477+H481+H491+H496+H503+H510</f>
        <v>0</v>
      </c>
      <c r="I511" s="34">
        <f t="shared" ref="I511" si="208">I477+I481+I491+I496+I503+I510</f>
        <v>0</v>
      </c>
      <c r="J511" s="34">
        <f t="shared" ref="J511" si="209">J477+J481+J491+J496+J503+J510</f>
        <v>0</v>
      </c>
      <c r="K511" s="35"/>
      <c r="L511" s="34">
        <f t="shared" ref="L511" si="210">L477+L481+L491+L496+L503+L510</f>
        <v>0</v>
      </c>
    </row>
    <row r="512" spans="1:12" ht="14.4" x14ac:dyDescent="0.3">
      <c r="A512" s="22">
        <v>2</v>
      </c>
      <c r="B512" s="23">
        <v>6</v>
      </c>
      <c r="C512" s="24" t="s">
        <v>20</v>
      </c>
      <c r="D512" s="5" t="s">
        <v>21</v>
      </c>
      <c r="E512" s="47"/>
      <c r="F512" s="48"/>
      <c r="G512" s="48"/>
      <c r="H512" s="48"/>
      <c r="I512" s="48"/>
      <c r="J512" s="48"/>
      <c r="K512" s="49"/>
      <c r="L512" s="48"/>
    </row>
    <row r="513" spans="1:12" ht="14.4" x14ac:dyDescent="0.3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22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customHeight="1" x14ac:dyDescent="0.3">
      <c r="A515" s="25"/>
      <c r="B515" s="16"/>
      <c r="C515" s="11"/>
      <c r="D515" s="7" t="s">
        <v>23</v>
      </c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7" t="s">
        <v>24</v>
      </c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4.4" x14ac:dyDescent="0.3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6"/>
      <c r="B519" s="18"/>
      <c r="C519" s="8"/>
      <c r="D519" s="19" t="s">
        <v>39</v>
      </c>
      <c r="E519" s="9"/>
      <c r="F519" s="21">
        <f>SUM(F512:F518)</f>
        <v>0</v>
      </c>
      <c r="G519" s="21">
        <f t="shared" ref="G519" si="211">SUM(G512:G518)</f>
        <v>0</v>
      </c>
      <c r="H519" s="21">
        <f t="shared" ref="H519" si="212">SUM(H512:H518)</f>
        <v>0</v>
      </c>
      <c r="I519" s="21">
        <f t="shared" ref="I519" si="213">SUM(I512:I518)</f>
        <v>0</v>
      </c>
      <c r="J519" s="21">
        <f t="shared" ref="J519" si="214">SUM(J512:J518)</f>
        <v>0</v>
      </c>
      <c r="K519" s="27"/>
      <c r="L519" s="21">
        <f>SUM(L512:L518)</f>
        <v>0</v>
      </c>
    </row>
    <row r="520" spans="1:12" ht="14.4" x14ac:dyDescent="0.3">
      <c r="A520" s="28">
        <f>A512</f>
        <v>2</v>
      </c>
      <c r="B520" s="14">
        <f>B512</f>
        <v>6</v>
      </c>
      <c r="C520" s="10" t="s">
        <v>25</v>
      </c>
      <c r="D520" s="12" t="s">
        <v>24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6"/>
      <c r="B523" s="18"/>
      <c r="C523" s="8"/>
      <c r="D523" s="19" t="s">
        <v>39</v>
      </c>
      <c r="E523" s="9"/>
      <c r="F523" s="21">
        <f>SUM(F520:F522)</f>
        <v>0</v>
      </c>
      <c r="G523" s="21">
        <f t="shared" ref="G523" si="215">SUM(G520:G522)</f>
        <v>0</v>
      </c>
      <c r="H523" s="21">
        <f t="shared" ref="H523" si="216">SUM(H520:H522)</f>
        <v>0</v>
      </c>
      <c r="I523" s="21">
        <f t="shared" ref="I523" si="217">SUM(I520:I522)</f>
        <v>0</v>
      </c>
      <c r="J523" s="21">
        <f t="shared" ref="J523" si="218">SUM(J520:J522)</f>
        <v>0</v>
      </c>
      <c r="K523" s="27"/>
      <c r="L523" s="21">
        <f>SUM(L520:L522)</f>
        <v>0</v>
      </c>
    </row>
    <row r="524" spans="1:12" ht="14.4" x14ac:dyDescent="0.3">
      <c r="A524" s="28">
        <f>A512</f>
        <v>2</v>
      </c>
      <c r="B524" s="14">
        <f>B512</f>
        <v>6</v>
      </c>
      <c r="C524" s="10" t="s">
        <v>26</v>
      </c>
      <c r="D524" s="7" t="s">
        <v>27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28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29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30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7" t="s">
        <v>32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7" t="s">
        <v>33</v>
      </c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6"/>
      <c r="B533" s="18"/>
      <c r="C533" s="8"/>
      <c r="D533" s="19" t="s">
        <v>39</v>
      </c>
      <c r="E533" s="9"/>
      <c r="F533" s="21">
        <f>SUM(F524:F532)</f>
        <v>0</v>
      </c>
      <c r="G533" s="21">
        <f t="shared" ref="G533" si="219">SUM(G524:G532)</f>
        <v>0</v>
      </c>
      <c r="H533" s="21">
        <f t="shared" ref="H533" si="220">SUM(H524:H532)</f>
        <v>0</v>
      </c>
      <c r="I533" s="21">
        <f t="shared" ref="I533" si="221">SUM(I524:I532)</f>
        <v>0</v>
      </c>
      <c r="J533" s="21">
        <f t="shared" ref="J533" si="222">SUM(J524:J532)</f>
        <v>0</v>
      </c>
      <c r="K533" s="27"/>
      <c r="L533" s="21">
        <f>SUM(L524:L532)</f>
        <v>0</v>
      </c>
    </row>
    <row r="534" spans="1:12" ht="14.4" x14ac:dyDescent="0.3">
      <c r="A534" s="28">
        <f>A512</f>
        <v>2</v>
      </c>
      <c r="B534" s="14">
        <f>B512</f>
        <v>6</v>
      </c>
      <c r="C534" s="10" t="s">
        <v>34</v>
      </c>
      <c r="D534" s="12" t="s">
        <v>35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12" t="s">
        <v>31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4.4" x14ac:dyDescent="0.3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6"/>
      <c r="B538" s="18"/>
      <c r="C538" s="8"/>
      <c r="D538" s="19" t="s">
        <v>39</v>
      </c>
      <c r="E538" s="9"/>
      <c r="F538" s="21">
        <f>SUM(F534:F537)</f>
        <v>0</v>
      </c>
      <c r="G538" s="21">
        <f t="shared" ref="G538" si="223">SUM(G534:G537)</f>
        <v>0</v>
      </c>
      <c r="H538" s="21">
        <f t="shared" ref="H538" si="224">SUM(H534:H537)</f>
        <v>0</v>
      </c>
      <c r="I538" s="21">
        <f t="shared" ref="I538" si="225">SUM(I534:I537)</f>
        <v>0</v>
      </c>
      <c r="J538" s="21">
        <f t="shared" ref="J538" si="226">SUM(J534:J537)</f>
        <v>0</v>
      </c>
      <c r="K538" s="27"/>
      <c r="L538" s="21">
        <f>SUM(L534:L537)</f>
        <v>0</v>
      </c>
    </row>
    <row r="539" spans="1:12" ht="14.4" x14ac:dyDescent="0.3">
      <c r="A539" s="28">
        <f>A512</f>
        <v>2</v>
      </c>
      <c r="B539" s="14">
        <f>B512</f>
        <v>6</v>
      </c>
      <c r="C539" s="10" t="s">
        <v>36</v>
      </c>
      <c r="D539" s="7" t="s">
        <v>21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30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7" t="s">
        <v>31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7" t="s">
        <v>23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4.4" x14ac:dyDescent="0.3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6"/>
      <c r="B545" s="18"/>
      <c r="C545" s="8"/>
      <c r="D545" s="19" t="s">
        <v>39</v>
      </c>
      <c r="E545" s="9"/>
      <c r="F545" s="21">
        <f>SUM(F539:F544)</f>
        <v>0</v>
      </c>
      <c r="G545" s="21">
        <f t="shared" ref="G545" si="227">SUM(G539:G544)</f>
        <v>0</v>
      </c>
      <c r="H545" s="21">
        <f t="shared" ref="H545" si="228">SUM(H539:H544)</f>
        <v>0</v>
      </c>
      <c r="I545" s="21">
        <f t="shared" ref="I545" si="229">SUM(I539:I544)</f>
        <v>0</v>
      </c>
      <c r="J545" s="21">
        <f t="shared" ref="J545" si="230">SUM(J539:J544)</f>
        <v>0</v>
      </c>
      <c r="K545" s="27"/>
      <c r="L545" s="21">
        <f>SUM(L539:L544)</f>
        <v>0</v>
      </c>
    </row>
    <row r="546" spans="1:12" ht="14.4" x14ac:dyDescent="0.3">
      <c r="A546" s="28">
        <f>A512</f>
        <v>2</v>
      </c>
      <c r="B546" s="14">
        <f>B512</f>
        <v>6</v>
      </c>
      <c r="C546" s="10" t="s">
        <v>37</v>
      </c>
      <c r="D546" s="12" t="s">
        <v>38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35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12" t="s">
        <v>31</v>
      </c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12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4.4" x14ac:dyDescent="0.3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4.4" x14ac:dyDescent="0.3">
      <c r="A552" s="26"/>
      <c r="B552" s="18"/>
      <c r="C552" s="8"/>
      <c r="D552" s="20" t="s">
        <v>39</v>
      </c>
      <c r="E552" s="9"/>
      <c r="F552" s="21">
        <f>SUM(F546:F551)</f>
        <v>0</v>
      </c>
      <c r="G552" s="21">
        <f t="shared" ref="G552" si="231">SUM(G546:G551)</f>
        <v>0</v>
      </c>
      <c r="H552" s="21">
        <f t="shared" ref="H552" si="232">SUM(H546:H551)</f>
        <v>0</v>
      </c>
      <c r="I552" s="21">
        <f t="shared" ref="I552" si="233">SUM(I546:I551)</f>
        <v>0</v>
      </c>
      <c r="J552" s="21">
        <f t="shared" ref="J552" si="234">SUM(J546:J551)</f>
        <v>0</v>
      </c>
      <c r="K552" s="27"/>
      <c r="L552" s="21">
        <f>SUM(L546:L551)</f>
        <v>0</v>
      </c>
    </row>
    <row r="553" spans="1:12" ht="15.75" customHeight="1" thickBot="1" x14ac:dyDescent="0.3">
      <c r="A553" s="31">
        <f>A512</f>
        <v>2</v>
      </c>
      <c r="B553" s="32">
        <f>B512</f>
        <v>6</v>
      </c>
      <c r="C553" s="88" t="s">
        <v>4</v>
      </c>
      <c r="D553" s="93"/>
      <c r="E553" s="33"/>
      <c r="F553" s="34">
        <f>F519+F523+F533+F538+F545+F552</f>
        <v>0</v>
      </c>
      <c r="G553" s="34">
        <f t="shared" ref="G553" si="235">G519+G523+G533+G538+G545+G552</f>
        <v>0</v>
      </c>
      <c r="H553" s="34">
        <f t="shared" ref="H553" si="236">H519+H523+H533+H538+H545+H552</f>
        <v>0</v>
      </c>
      <c r="I553" s="34">
        <f t="shared" ref="I553" si="237">I519+I523+I533+I538+I545+I552</f>
        <v>0</v>
      </c>
      <c r="J553" s="34">
        <f t="shared" ref="J553" si="238">J519+J523+J533+J538+J545+J552</f>
        <v>0</v>
      </c>
      <c r="K553" s="35"/>
      <c r="L553" s="34">
        <f t="shared" ref="L553" si="239">L519+L523+L533+L538+L545+L552</f>
        <v>0</v>
      </c>
    </row>
    <row r="554" spans="1:12" ht="14.4" x14ac:dyDescent="0.3">
      <c r="A554" s="22">
        <v>2</v>
      </c>
      <c r="B554" s="23">
        <v>7</v>
      </c>
      <c r="C554" s="24" t="s">
        <v>20</v>
      </c>
      <c r="D554" s="5" t="s">
        <v>21</v>
      </c>
      <c r="E554" s="47"/>
      <c r="F554" s="48"/>
      <c r="G554" s="48"/>
      <c r="H554" s="48"/>
      <c r="I554" s="48"/>
      <c r="J554" s="48"/>
      <c r="K554" s="49"/>
      <c r="L554" s="48"/>
    </row>
    <row r="555" spans="1:12" ht="14.4" x14ac:dyDescent="0.3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22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7" t="s">
        <v>23</v>
      </c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7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customHeight="1" x14ac:dyDescent="0.3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4.4" x14ac:dyDescent="0.3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6"/>
      <c r="B561" s="18"/>
      <c r="C561" s="8"/>
      <c r="D561" s="19" t="s">
        <v>39</v>
      </c>
      <c r="E561" s="9"/>
      <c r="F561" s="21">
        <f>SUM(F554:F560)</f>
        <v>0</v>
      </c>
      <c r="G561" s="21">
        <f t="shared" ref="G561" si="240">SUM(G554:G560)</f>
        <v>0</v>
      </c>
      <c r="H561" s="21">
        <f t="shared" ref="H561" si="241">SUM(H554:H560)</f>
        <v>0</v>
      </c>
      <c r="I561" s="21">
        <f t="shared" ref="I561" si="242">SUM(I554:I560)</f>
        <v>0</v>
      </c>
      <c r="J561" s="21">
        <f t="shared" ref="J561" si="243">SUM(J554:J560)</f>
        <v>0</v>
      </c>
      <c r="K561" s="27"/>
      <c r="L561" s="21">
        <f>SUM(L554:L560)</f>
        <v>0</v>
      </c>
    </row>
    <row r="562" spans="1:12" ht="14.4" x14ac:dyDescent="0.3">
      <c r="A562" s="28">
        <f>A554</f>
        <v>2</v>
      </c>
      <c r="B562" s="14">
        <f>B554</f>
        <v>7</v>
      </c>
      <c r="C562" s="10" t="s">
        <v>25</v>
      </c>
      <c r="D562" s="12" t="s">
        <v>24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6"/>
      <c r="B565" s="18"/>
      <c r="C565" s="8"/>
      <c r="D565" s="19" t="s">
        <v>39</v>
      </c>
      <c r="E565" s="9"/>
      <c r="F565" s="21">
        <f>SUM(F562:F564)</f>
        <v>0</v>
      </c>
      <c r="G565" s="21">
        <f t="shared" ref="G565" si="244">SUM(G562:G564)</f>
        <v>0</v>
      </c>
      <c r="H565" s="21">
        <f t="shared" ref="H565" si="245">SUM(H562:H564)</f>
        <v>0</v>
      </c>
      <c r="I565" s="21">
        <f t="shared" ref="I565" si="246">SUM(I562:I564)</f>
        <v>0</v>
      </c>
      <c r="J565" s="21">
        <f t="shared" ref="J565" si="247">SUM(J562:J564)</f>
        <v>0</v>
      </c>
      <c r="K565" s="27"/>
      <c r="L565" s="21">
        <f>SUM(L562:L564)</f>
        <v>0</v>
      </c>
    </row>
    <row r="566" spans="1:12" ht="14.4" x14ac:dyDescent="0.3">
      <c r="A566" s="28">
        <f>A554</f>
        <v>2</v>
      </c>
      <c r="B566" s="14">
        <f>B554</f>
        <v>7</v>
      </c>
      <c r="C566" s="10" t="s">
        <v>26</v>
      </c>
      <c r="D566" s="7" t="s">
        <v>27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28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29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30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7" t="s">
        <v>32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7" t="s">
        <v>33</v>
      </c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6"/>
      <c r="B575" s="18"/>
      <c r="C575" s="8"/>
      <c r="D575" s="19" t="s">
        <v>39</v>
      </c>
      <c r="E575" s="9"/>
      <c r="F575" s="21">
        <f>SUM(F566:F574)</f>
        <v>0</v>
      </c>
      <c r="G575" s="21">
        <f t="shared" ref="G575" si="248">SUM(G566:G574)</f>
        <v>0</v>
      </c>
      <c r="H575" s="21">
        <f t="shared" ref="H575" si="249">SUM(H566:H574)</f>
        <v>0</v>
      </c>
      <c r="I575" s="21">
        <f t="shared" ref="I575" si="250">SUM(I566:I574)</f>
        <v>0</v>
      </c>
      <c r="J575" s="21">
        <f t="shared" ref="J575" si="251">SUM(J566:J574)</f>
        <v>0</v>
      </c>
      <c r="K575" s="27"/>
      <c r="L575" s="21">
        <f>SUM(L566:L574)</f>
        <v>0</v>
      </c>
    </row>
    <row r="576" spans="1:12" ht="14.4" x14ac:dyDescent="0.3">
      <c r="A576" s="28">
        <f>A554</f>
        <v>2</v>
      </c>
      <c r="B576" s="14">
        <f>B554</f>
        <v>7</v>
      </c>
      <c r="C576" s="10" t="s">
        <v>34</v>
      </c>
      <c r="D576" s="12" t="s">
        <v>35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12" t="s">
        <v>31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4.4" x14ac:dyDescent="0.3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6"/>
      <c r="B580" s="18"/>
      <c r="C580" s="8"/>
      <c r="D580" s="19" t="s">
        <v>39</v>
      </c>
      <c r="E580" s="9"/>
      <c r="F580" s="21">
        <f>SUM(F576:F579)</f>
        <v>0</v>
      </c>
      <c r="G580" s="21">
        <f t="shared" ref="G580" si="252">SUM(G576:G579)</f>
        <v>0</v>
      </c>
      <c r="H580" s="21">
        <f t="shared" ref="H580" si="253">SUM(H576:H579)</f>
        <v>0</v>
      </c>
      <c r="I580" s="21">
        <f t="shared" ref="I580" si="254">SUM(I576:I579)</f>
        <v>0</v>
      </c>
      <c r="J580" s="21">
        <f t="shared" ref="J580" si="255">SUM(J576:J579)</f>
        <v>0</v>
      </c>
      <c r="K580" s="27"/>
      <c r="L580" s="21">
        <f>SUM(L576:L579)</f>
        <v>0</v>
      </c>
    </row>
    <row r="581" spans="1:12" ht="14.4" x14ac:dyDescent="0.3">
      <c r="A581" s="28">
        <f>A554</f>
        <v>2</v>
      </c>
      <c r="B581" s="14">
        <f>B554</f>
        <v>7</v>
      </c>
      <c r="C581" s="10" t="s">
        <v>36</v>
      </c>
      <c r="D581" s="7" t="s">
        <v>21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30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7" t="s">
        <v>31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7" t="s">
        <v>23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4.4" x14ac:dyDescent="0.3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6"/>
      <c r="B587" s="18"/>
      <c r="C587" s="8"/>
      <c r="D587" s="19" t="s">
        <v>39</v>
      </c>
      <c r="E587" s="9"/>
      <c r="F587" s="21">
        <f>SUM(F581:F586)</f>
        <v>0</v>
      </c>
      <c r="G587" s="21">
        <f t="shared" ref="G587" si="256">SUM(G581:G586)</f>
        <v>0</v>
      </c>
      <c r="H587" s="21">
        <f t="shared" ref="H587" si="257">SUM(H581:H586)</f>
        <v>0</v>
      </c>
      <c r="I587" s="21">
        <f t="shared" ref="I587" si="258">SUM(I581:I586)</f>
        <v>0</v>
      </c>
      <c r="J587" s="21">
        <f t="shared" ref="J587" si="259">SUM(J581:J586)</f>
        <v>0</v>
      </c>
      <c r="K587" s="27"/>
      <c r="L587" s="21">
        <f>SUM(L581:L586)</f>
        <v>0</v>
      </c>
    </row>
    <row r="588" spans="1:12" ht="14.4" x14ac:dyDescent="0.3">
      <c r="A588" s="28">
        <f>A554</f>
        <v>2</v>
      </c>
      <c r="B588" s="14">
        <f>B554</f>
        <v>7</v>
      </c>
      <c r="C588" s="10" t="s">
        <v>37</v>
      </c>
      <c r="D588" s="12" t="s">
        <v>38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35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12" t="s">
        <v>31</v>
      </c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12" t="s">
        <v>24</v>
      </c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4.4" x14ac:dyDescent="0.3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4.4" x14ac:dyDescent="0.3">
      <c r="A594" s="26"/>
      <c r="B594" s="18"/>
      <c r="C594" s="8"/>
      <c r="D594" s="20" t="s">
        <v>39</v>
      </c>
      <c r="E594" s="9"/>
      <c r="F594" s="21">
        <f>SUM(F588:F593)</f>
        <v>0</v>
      </c>
      <c r="G594" s="21">
        <f t="shared" ref="G594" si="260">SUM(G588:G593)</f>
        <v>0</v>
      </c>
      <c r="H594" s="21">
        <f t="shared" ref="H594" si="261">SUM(H588:H593)</f>
        <v>0</v>
      </c>
      <c r="I594" s="21">
        <f t="shared" ref="I594" si="262">SUM(I588:I593)</f>
        <v>0</v>
      </c>
      <c r="J594" s="21">
        <f t="shared" ref="J594" si="263">SUM(J588:J593)</f>
        <v>0</v>
      </c>
      <c r="K594" s="27"/>
      <c r="L594" s="21">
        <f>SUM(L588:L593)</f>
        <v>0</v>
      </c>
    </row>
    <row r="595" spans="1:12" ht="14.4" customHeight="1" thickBot="1" x14ac:dyDescent="0.3">
      <c r="A595" s="37">
        <f>A554</f>
        <v>2</v>
      </c>
      <c r="B595" s="38">
        <f>B554</f>
        <v>7</v>
      </c>
      <c r="C595" s="88" t="s">
        <v>4</v>
      </c>
      <c r="D595" s="93"/>
      <c r="E595" s="39"/>
      <c r="F595" s="40">
        <f>F561+F565+F575+F580+F587+F594</f>
        <v>0</v>
      </c>
      <c r="G595" s="40">
        <f t="shared" ref="G595" si="264">G561+G565+G575+G580+G587+G594</f>
        <v>0</v>
      </c>
      <c r="H595" s="40">
        <f t="shared" ref="H595" si="265">H561+H565+H575+H580+H587+H594</f>
        <v>0</v>
      </c>
      <c r="I595" s="40">
        <f t="shared" ref="I595" si="266">I561+I565+I575+I580+I587+I594</f>
        <v>0</v>
      </c>
      <c r="J595" s="40">
        <f t="shared" ref="J595" si="267">J561+J565+J575+J580+J587+J594</f>
        <v>0</v>
      </c>
      <c r="K595" s="41"/>
      <c r="L595" s="34">
        <f>L561+L565+L575+L580+L587+L594</f>
        <v>0</v>
      </c>
    </row>
    <row r="596" spans="1:12" ht="13.2" customHeight="1" thickBot="1" x14ac:dyDescent="0.3">
      <c r="A596" s="29"/>
      <c r="B596" s="30"/>
      <c r="C596" s="94" t="s">
        <v>5</v>
      </c>
      <c r="D596" s="95"/>
      <c r="E596" s="96"/>
      <c r="F596" s="42">
        <f>(F47+F91+F135+F177+F220+F262+F304+F345+F386+F427+F469+F511+F553+F595)/(IF(F47=0,0,1)+IF(F91=0,0,1)+IF(F135=0,0,1)+IF(F177=0,0,1)+IF(F220=0,0,1)+IF(F262=0,0,1)+IF(F304=0,0,1)+IF(F345=0,0,1)+IF(F386=0,0,1)+IF(F427=0,0,1)+IF(F469=0,0,1)+IF(F511=0,0,1)+IF(F553=0,0,1)+IF(F595=0,0,1))</f>
        <v>499.1</v>
      </c>
      <c r="G596" s="42">
        <f>(G47+G91+G135+G177+G220+G262+G304+G345+G386+G427+G469+G511+G553+G595)/(IF(G47=0,0,1)+IF(G91=0,0,1)+IF(G135=0,0,1)+IF(G177=0,0,1)+IF(G220=0,0,1)+IF(G262=0,0,1)+IF(G304=0,0,1)+IF(G345=0,0,1)+IF(G386=0,0,1)+IF(G427=0,0,1)+IF(G469=0,0,1)+IF(G511=0,0,1)+IF(G553=0,0,1)+IF(G595=0,0,1))</f>
        <v>21.783999999999999</v>
      </c>
      <c r="H596" s="42">
        <f>(H47+H91+H135+H177+H220+H262+H304+H345+H386+H427+H469+H511+H553+H595)/(IF(H47=0,0,1)+IF(H91=0,0,1)+IF(H135=0,0,1)+IF(H177=0,0,1)+IF(H220=0,0,1)+IF(H262=0,0,1)+IF(H304=0,0,1)+IF(H345=0,0,1)+IF(H386=0,0,1)+IF(H427=0,0,1)+IF(H469=0,0,1)+IF(H511=0,0,1)+IF(H553=0,0,1)+IF(H595=0,0,1))</f>
        <v>20.439999999999998</v>
      </c>
      <c r="I596" s="42">
        <f>(I47+I91+I135+I177+I220+I262+I304+I345+I386+I427+I469+I511+I553+I595)/(IF(I47=0,0,1)+IF(I91=0,0,1)+IF(I135=0,0,1)+IF(I177=0,0,1)+IF(I220=0,0,1)+IF(I262=0,0,1)+IF(I304=0,0,1)+IF(I345=0,0,1)+IF(I386=0,0,1)+IF(I427=0,0,1)+IF(I469=0,0,1)+IF(I511=0,0,1)+IF(I553=0,0,1)+IF(I595=0,0,1))</f>
        <v>71.997</v>
      </c>
      <c r="J596" s="42">
        <f>(J47+J91+J135+J177+J220+J262+J304+J345+J386+J427+J469+J511+J553+J595)/(IF(J47=0,0,1)+IF(J91=0,0,1)+IF(J135=0,0,1)+IF(J177=0,0,1)+IF(J220=0,0,1)+IF(J262=0,0,1)+IF(J304=0,0,1)+IF(J345=0,0,1)+IF(J386=0,0,1)+IF(J427=0,0,1)+IF(J469=0,0,1)+IF(J511=0,0,1)+IF(J553=0,0,1)+IF(J595=0,0,1))</f>
        <v>571.5</v>
      </c>
      <c r="K596" s="42"/>
      <c r="L596" s="42">
        <f>(L47+L91+L135+L177+L220+L262+L304+L345+L386+L427+L469+L511+L553+L595)/(IF(L47=0,0,1)+IF(L91=0,0,1)+IF(L135=0,0,1)+IF(L177=0,0,1)+IF(L220=0,0,1)+IF(L262=0,0,1)+IF(L304=0,0,1)+IF(L345=0,0,1)+IF(L386=0,0,1)+IF(L427=0,0,1)+IF(L469=0,0,1)+IF(L511=0,0,1)+IF(L553=0,0,1)+IF(L595=0,0,1))</f>
        <v>105.4</v>
      </c>
    </row>
  </sheetData>
  <mergeCells count="18">
    <mergeCell ref="C595:D595"/>
    <mergeCell ref="C596:E596"/>
    <mergeCell ref="C345:D345"/>
    <mergeCell ref="C386:D386"/>
    <mergeCell ref="C427:D427"/>
    <mergeCell ref="C469:D469"/>
    <mergeCell ref="C511:D511"/>
    <mergeCell ref="C553:D553"/>
    <mergeCell ref="C304:D304"/>
    <mergeCell ref="C47:D47"/>
    <mergeCell ref="C1:E1"/>
    <mergeCell ref="H1:K1"/>
    <mergeCell ref="H2:K2"/>
    <mergeCell ref="C91:D91"/>
    <mergeCell ref="C135:D135"/>
    <mergeCell ref="C177:D177"/>
    <mergeCell ref="C220:D220"/>
    <mergeCell ref="C262:D2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2025-09-12T12:47:55Z</dcterms:modified>
</cp:coreProperties>
</file>