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меню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9" i="1" l="1"/>
  <c r="G139" i="1"/>
  <c r="H139" i="1"/>
  <c r="I139" i="1"/>
  <c r="J139" i="1"/>
  <c r="F139" i="1"/>
  <c r="F49" i="1"/>
  <c r="F35" i="1"/>
  <c r="L30" i="1"/>
  <c r="J23" i="1"/>
  <c r="L19" i="1"/>
  <c r="F9" i="1"/>
  <c r="F43" i="1" l="1"/>
  <c r="F44" i="1" s="1"/>
  <c r="L138" i="1" l="1"/>
  <c r="L131" i="1"/>
  <c r="L125" i="1"/>
  <c r="L118" i="1"/>
  <c r="L112" i="1"/>
  <c r="L104" i="1"/>
  <c r="L98" i="1"/>
  <c r="L90" i="1"/>
  <c r="L84" i="1"/>
  <c r="L77" i="1"/>
  <c r="L71" i="1"/>
  <c r="L62" i="1"/>
  <c r="L72" i="1" s="1"/>
  <c r="L56" i="1"/>
  <c r="L49" i="1"/>
  <c r="L43" i="1"/>
  <c r="L44" i="1" s="1"/>
  <c r="G35" i="1"/>
  <c r="L99" i="1" l="1"/>
  <c r="L126" i="1"/>
  <c r="L113" i="1"/>
  <c r="L85" i="1"/>
  <c r="L57" i="1"/>
  <c r="B139" i="1"/>
  <c r="A139" i="1"/>
  <c r="J138" i="1"/>
  <c r="I138" i="1"/>
  <c r="H138" i="1"/>
  <c r="G138" i="1"/>
  <c r="F138" i="1"/>
  <c r="B132" i="1"/>
  <c r="A132" i="1"/>
  <c r="J131" i="1"/>
  <c r="I131" i="1"/>
  <c r="H131" i="1"/>
  <c r="G131" i="1"/>
  <c r="F131" i="1"/>
  <c r="B126" i="1"/>
  <c r="A126" i="1"/>
  <c r="J125" i="1"/>
  <c r="I125" i="1"/>
  <c r="H125" i="1"/>
  <c r="G125" i="1"/>
  <c r="F125" i="1"/>
  <c r="B119" i="1"/>
  <c r="A119" i="1"/>
  <c r="J118" i="1"/>
  <c r="I118" i="1"/>
  <c r="H118" i="1"/>
  <c r="G118" i="1"/>
  <c r="G126" i="1" s="1"/>
  <c r="F118" i="1"/>
  <c r="B113" i="1"/>
  <c r="A113" i="1"/>
  <c r="J112" i="1"/>
  <c r="I112" i="1"/>
  <c r="H112" i="1"/>
  <c r="G112" i="1"/>
  <c r="F112" i="1"/>
  <c r="B105" i="1"/>
  <c r="A105" i="1"/>
  <c r="J104" i="1"/>
  <c r="I104" i="1"/>
  <c r="H104" i="1"/>
  <c r="G104" i="1"/>
  <c r="F104" i="1"/>
  <c r="B99" i="1"/>
  <c r="A99" i="1"/>
  <c r="J98" i="1"/>
  <c r="I98" i="1"/>
  <c r="H98" i="1"/>
  <c r="G98" i="1"/>
  <c r="F98" i="1"/>
  <c r="B91" i="1"/>
  <c r="A91" i="1"/>
  <c r="J90" i="1"/>
  <c r="I90" i="1"/>
  <c r="H90" i="1"/>
  <c r="G90" i="1"/>
  <c r="F90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7" i="1"/>
  <c r="A57" i="1"/>
  <c r="J56" i="1"/>
  <c r="I56" i="1"/>
  <c r="H56" i="1"/>
  <c r="G56" i="1"/>
  <c r="F56" i="1"/>
  <c r="F57" i="1" s="1"/>
  <c r="B50" i="1"/>
  <c r="A50" i="1"/>
  <c r="J49" i="1"/>
  <c r="I49" i="1"/>
  <c r="H49" i="1"/>
  <c r="G49" i="1"/>
  <c r="B44" i="1"/>
  <c r="A44" i="1"/>
  <c r="J43" i="1"/>
  <c r="I43" i="1"/>
  <c r="H43" i="1"/>
  <c r="G43" i="1"/>
  <c r="G44" i="1" s="1"/>
  <c r="B36" i="1"/>
  <c r="A36" i="1"/>
  <c r="J35" i="1"/>
  <c r="I35" i="1"/>
  <c r="H35" i="1"/>
  <c r="B30" i="1"/>
  <c r="A30" i="1"/>
  <c r="J29" i="1"/>
  <c r="J30" i="1" s="1"/>
  <c r="I29" i="1"/>
  <c r="H29" i="1"/>
  <c r="G29" i="1"/>
  <c r="F29" i="1"/>
  <c r="B24" i="1"/>
  <c r="A24" i="1"/>
  <c r="I23" i="1"/>
  <c r="H23" i="1"/>
  <c r="G23" i="1"/>
  <c r="F23" i="1"/>
  <c r="B19" i="1"/>
  <c r="A19" i="1"/>
  <c r="J18" i="1"/>
  <c r="I18" i="1"/>
  <c r="H18" i="1"/>
  <c r="G18" i="1"/>
  <c r="F18" i="1"/>
  <c r="F19" i="1" s="1"/>
  <c r="B10" i="1"/>
  <c r="A10" i="1"/>
  <c r="J9" i="1"/>
  <c r="I9" i="1"/>
  <c r="H9" i="1"/>
  <c r="G9" i="1"/>
  <c r="F113" i="1" l="1"/>
  <c r="J113" i="1"/>
  <c r="H126" i="1"/>
  <c r="F126" i="1"/>
  <c r="J126" i="1"/>
  <c r="I126" i="1"/>
  <c r="H113" i="1"/>
  <c r="G113" i="1"/>
  <c r="I113" i="1"/>
  <c r="F99" i="1"/>
  <c r="J99" i="1"/>
  <c r="H99" i="1"/>
  <c r="I99" i="1"/>
  <c r="G99" i="1"/>
  <c r="I85" i="1"/>
  <c r="G85" i="1"/>
  <c r="F72" i="1"/>
  <c r="H85" i="1"/>
  <c r="F85" i="1"/>
  <c r="J85" i="1"/>
  <c r="G72" i="1"/>
  <c r="J72" i="1"/>
  <c r="I72" i="1"/>
  <c r="H72" i="1"/>
  <c r="J57" i="1"/>
  <c r="H57" i="1"/>
  <c r="I44" i="1"/>
  <c r="I57" i="1"/>
  <c r="H44" i="1"/>
  <c r="G57" i="1"/>
  <c r="J44" i="1"/>
  <c r="H30" i="1"/>
  <c r="I30" i="1"/>
  <c r="F30" i="1"/>
  <c r="G30" i="1"/>
  <c r="G19" i="1"/>
  <c r="H19" i="1"/>
  <c r="J19" i="1"/>
  <c r="I19" i="1"/>
</calcChain>
</file>

<file path=xl/sharedStrings.xml><?xml version="1.0" encoding="utf-8"?>
<sst xmlns="http://schemas.openxmlformats.org/spreadsheetml/2006/main" count="320" uniqueCount="119">
  <si>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</si>
  <si>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</si>
  <si>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</si>
  <si>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</si>
  <si>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</si>
  <si>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</si>
  <si>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</si>
  <si>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</si>
  <si>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</si>
  <si>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</si>
  <si>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</si>
  <si>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</si>
  <si>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</si>
  <si>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</si>
  <si>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</si>
  <si>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</si>
  <si>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</si>
  <si>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</si>
  <si>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</si>
  <si>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</si>
  <si>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</si>
  <si>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</si>
  <si>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</si>
  <si>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</si>
  <si>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</si>
  <si>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</si>
  <si>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</si>
  <si>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</si>
  <si>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</si>
  <si>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</si>
  <si>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</si>
  <si>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</si>
  <si>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</si>
  <si>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</si>
  <si>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"ВСШИ"</t>
  </si>
  <si>
    <t>директор</t>
  </si>
  <si>
    <t>Макарова</t>
  </si>
  <si>
    <t>Хлеб пшеничный(мука пшеничная дрожжи соль)</t>
  </si>
  <si>
    <t>Хлеб ржаной(мука ржаная дрожжи соль)</t>
  </si>
  <si>
    <t>105/268</t>
  </si>
  <si>
    <t>000/108</t>
  </si>
  <si>
    <t>000/109</t>
  </si>
  <si>
    <t>037/144</t>
  </si>
  <si>
    <t>486/21</t>
  </si>
  <si>
    <t>103/258</t>
  </si>
  <si>
    <t>Каша пшенная молочная жидкая(крупа пшенная молоко соль сахар масло слив.)</t>
  </si>
  <si>
    <t>459/21</t>
  </si>
  <si>
    <t>001/076</t>
  </si>
  <si>
    <t>Винегрет овощной(картофель свекла морковь огурец солен. лук репчат.масло растит. соль)</t>
  </si>
  <si>
    <t>гарниры</t>
  </si>
  <si>
    <t>Греча по-купечески(греча филе кур морковь,лук,масло соль )</t>
  </si>
  <si>
    <t>494/21</t>
  </si>
  <si>
    <t>Компот из плодов или ягод сушеных(сахар,лим кисл, изюм суш)</t>
  </si>
  <si>
    <t>60/30</t>
  </si>
  <si>
    <t>204/291</t>
  </si>
  <si>
    <t>Компот из плодов или ягод сушеных (сахар, лим.кислота, курага)</t>
  </si>
  <si>
    <t>098/262</t>
  </si>
  <si>
    <t>Каша манная молочная жидкая(крупа манная молоко сахар соль масло слив)</t>
  </si>
  <si>
    <t>027/128</t>
  </si>
  <si>
    <t>Борщ с капустой и картофелем м.р.(капуста свеж.   картофель свекла морковь лук репч. соль сахар сметана</t>
  </si>
  <si>
    <t>Чай с сахаром (чай-заварка, сахар-песок)</t>
  </si>
  <si>
    <t>099/267</t>
  </si>
  <si>
    <t>Суп картофельный с бобовыми (горох, картофель, морковь, лук репч., масло)</t>
  </si>
  <si>
    <t>Каша рисовая молочная жидкая(крупа рисовая молоко сахар масло слив.)</t>
  </si>
  <si>
    <t>Чай с молоком (чай, сахар, молоко)</t>
  </si>
  <si>
    <t>064/000</t>
  </si>
  <si>
    <t>Суп картофельный с рыб.консервами (консервы рыбные, картофель, морковь, лук репч., масло сл.)</t>
  </si>
  <si>
    <t>Чай с лимоном (чай-заварка,сахар,лимон)</t>
  </si>
  <si>
    <t>Компот из свежих плодов и ягод (плоды и ягоды,лимон.кислота,сахар)</t>
  </si>
  <si>
    <t>045/165</t>
  </si>
  <si>
    <t>Каша пшеничная молоч.жидкая(крупа пшеничная молоко сахар масло слив.)</t>
  </si>
  <si>
    <t>106/255</t>
  </si>
  <si>
    <t>201/414</t>
  </si>
  <si>
    <t>238/453</t>
  </si>
  <si>
    <t>Какао с молоком (какао-порошок, сахар, молоко)</t>
  </si>
  <si>
    <t>462/21</t>
  </si>
  <si>
    <t>Напиток из шиповника (шиповник, сахар)</t>
  </si>
  <si>
    <t>496/21</t>
  </si>
  <si>
    <t>Молоко сгущеное</t>
  </si>
  <si>
    <t>000/481</t>
  </si>
  <si>
    <t>Чай с лимоном (чай-заварка, сахар-песок, лимон)</t>
  </si>
  <si>
    <t>Каши молочные</t>
  </si>
  <si>
    <t>Напитки</t>
  </si>
  <si>
    <t>100/266</t>
  </si>
  <si>
    <t>259/21</t>
  </si>
  <si>
    <t>Закуска</t>
  </si>
  <si>
    <t>Первые блюда</t>
  </si>
  <si>
    <t>Горячее блюдо</t>
  </si>
  <si>
    <t>Рассольник Ленинградский (картофель, огурцы сол., морковь, лук репч., крупа, масло раст.,соль)</t>
  </si>
  <si>
    <t>сметана</t>
  </si>
  <si>
    <t>Запеканка творожная с изюмом (творог, изюм, молоко, сахар, яйца, масло сл., манка, ванилин, сметана)</t>
  </si>
  <si>
    <t>100/21</t>
  </si>
  <si>
    <t>000/479</t>
  </si>
  <si>
    <t>460/21</t>
  </si>
  <si>
    <t>сладкое</t>
  </si>
  <si>
    <t>495/21</t>
  </si>
  <si>
    <t>Котлеты по-гречески (греча, куриное филе, яйцо, лук репч., чеснок, соль, сухари)</t>
  </si>
  <si>
    <t>Макаронные изделия отварные (макаронные изд., масло слив., соль)</t>
  </si>
  <si>
    <t>Суп молочный с макаронными изд. (молоко, масло слив., сахар, макаронные изд.)</t>
  </si>
  <si>
    <t>Рис с овощами и куриным филе</t>
  </si>
  <si>
    <t>Каша "Дружба"(крупа пшено, молоко сахар соль масло слив)</t>
  </si>
  <si>
    <t>Каша пшенная вязкая (крупа пшенная, молоко, масло, соль, сахар)</t>
  </si>
  <si>
    <t>Компот из плодов или ягод сушеных(курага, сахар,лим. Кисл.)</t>
  </si>
  <si>
    <t>Кондитерские изделия</t>
  </si>
  <si>
    <t>000/258</t>
  </si>
  <si>
    <t>000/589</t>
  </si>
  <si>
    <t xml:space="preserve">Салат из белокочанной капусты с морковью (капуста, морковь, масло раст., сахар, лим.кисл, соль) </t>
  </si>
  <si>
    <t>Жаркое из курицы с картофелем (филе куриное, картофель, морковь, лук, масло раст., соль)</t>
  </si>
  <si>
    <t>004/004</t>
  </si>
  <si>
    <t>Котлеты, биточки, шницели припущенные (филе куриное, хлеб пшен.,соль)</t>
  </si>
  <si>
    <t>Соус томатный (мука пшен., масло слив., томат)</t>
  </si>
  <si>
    <t>Рис отварной (крупа рисовая, масло слив)</t>
  </si>
  <si>
    <t>189/412</t>
  </si>
  <si>
    <t>Печень говяжья по-строгановски (печень, масло, мука пшен., сметана)</t>
  </si>
  <si>
    <t>172/398</t>
  </si>
  <si>
    <t>Греча по-купечески (греча, филе куриное, морковь, лук, масло, соль)</t>
  </si>
  <si>
    <t>Каша ячневая молочная (крупа, молоко, масло слив.)</t>
  </si>
  <si>
    <t>Биточки из рыбы "нежные" (филе рыбное, свинина, яйцо, соль, хлеб, молоко, сухари панировочные)</t>
  </si>
  <si>
    <t>Хлеб пшеничный(мука пшеничная дрожжи соль)с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</si>
</sst>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0" fillId="4" borderId="1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0" fillId="4" borderId="27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2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6" sqref="K6:K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3" t="s">
        <v>34</v>
      </c>
      <c r="D1" s="74"/>
      <c r="E1" s="74"/>
      <c r="F1" s="12" t="s">
        <v>15</v>
      </c>
      <c r="G1" s="2" t="s">
        <v>16</v>
      </c>
      <c r="H1" s="75" t="s">
        <v>35</v>
      </c>
      <c r="I1" s="75"/>
      <c r="J1" s="75"/>
      <c r="K1" s="75"/>
    </row>
    <row r="2" spans="1:12" ht="18" x14ac:dyDescent="0.2">
      <c r="A2" s="32" t="s">
        <v>5</v>
      </c>
      <c r="C2" s="2"/>
      <c r="G2" s="2" t="s">
        <v>17</v>
      </c>
      <c r="H2" s="75" t="s">
        <v>36</v>
      </c>
      <c r="I2" s="75"/>
      <c r="J2" s="75"/>
      <c r="K2" s="75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2">
        <v>31</v>
      </c>
      <c r="I3" s="42">
        <v>8</v>
      </c>
      <c r="J3" s="43">
        <v>2024</v>
      </c>
      <c r="K3" s="1"/>
    </row>
    <row r="4" spans="1:12" x14ac:dyDescent="0.2">
      <c r="C4" s="2"/>
      <c r="D4" s="4"/>
      <c r="H4" s="44" t="s">
        <v>31</v>
      </c>
      <c r="I4" s="44" t="s">
        <v>32</v>
      </c>
      <c r="J4" s="44" t="s">
        <v>33</v>
      </c>
    </row>
    <row r="5" spans="1:12" ht="34.5" thickBot="1" x14ac:dyDescent="0.25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29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30</v>
      </c>
    </row>
    <row r="6" spans="1:12" ht="15" x14ac:dyDescent="0.25">
      <c r="A6" s="20">
        <v>1</v>
      </c>
      <c r="B6" s="21">
        <v>1</v>
      </c>
      <c r="C6" s="22" t="s">
        <v>19</v>
      </c>
      <c r="D6" s="60" t="s">
        <v>81</v>
      </c>
      <c r="E6" s="45" t="s">
        <v>100</v>
      </c>
      <c r="F6" s="45">
        <v>160</v>
      </c>
      <c r="G6" s="45">
        <v>4.21</v>
      </c>
      <c r="H6" s="45">
        <v>9.33</v>
      </c>
      <c r="I6" s="45">
        <v>20.05</v>
      </c>
      <c r="J6" s="45">
        <v>181</v>
      </c>
      <c r="K6" s="45" t="s">
        <v>83</v>
      </c>
      <c r="L6" s="36"/>
    </row>
    <row r="7" spans="1:12" ht="15" x14ac:dyDescent="0.25">
      <c r="A7" s="23"/>
      <c r="B7" s="15"/>
      <c r="C7" s="11"/>
      <c r="D7" s="49" t="s">
        <v>82</v>
      </c>
      <c r="E7" s="45" t="s">
        <v>80</v>
      </c>
      <c r="F7" s="45">
        <v>200</v>
      </c>
      <c r="G7" s="45">
        <v>0.3</v>
      </c>
      <c r="H7" s="45">
        <v>0.1</v>
      </c>
      <c r="I7" s="48">
        <v>9.5</v>
      </c>
      <c r="J7" s="45">
        <v>40</v>
      </c>
      <c r="K7" s="45" t="s">
        <v>84</v>
      </c>
      <c r="L7" s="38"/>
    </row>
    <row r="8" spans="1:12" ht="15" x14ac:dyDescent="0.25">
      <c r="A8" s="23"/>
      <c r="B8" s="15"/>
      <c r="C8" s="11"/>
      <c r="D8" s="49" t="s">
        <v>22</v>
      </c>
      <c r="E8" s="45" t="s">
        <v>118</v>
      </c>
      <c r="F8" s="45">
        <v>25</v>
      </c>
      <c r="G8" s="45">
        <v>1.9</v>
      </c>
      <c r="H8" s="45">
        <v>0.2</v>
      </c>
      <c r="I8" s="45">
        <v>12.4</v>
      </c>
      <c r="J8" s="45">
        <v>59</v>
      </c>
      <c r="K8" s="45" t="s">
        <v>40</v>
      </c>
      <c r="L8" s="38"/>
    </row>
    <row r="9" spans="1:12" ht="15.75" thickBot="1" x14ac:dyDescent="0.3">
      <c r="A9" s="24"/>
      <c r="B9" s="17"/>
      <c r="C9" s="8"/>
      <c r="D9" s="18" t="s">
        <v>28</v>
      </c>
      <c r="E9" s="9"/>
      <c r="F9" s="19">
        <f>SUM(F6:F8)</f>
        <v>385</v>
      </c>
      <c r="G9" s="19">
        <f>SUM(G6:G8)</f>
        <v>6.41</v>
      </c>
      <c r="H9" s="19">
        <f>SUM(H6:H8)</f>
        <v>9.629999999999999</v>
      </c>
      <c r="I9" s="19">
        <f>SUM(I6:I8)</f>
        <v>41.95</v>
      </c>
      <c r="J9" s="19">
        <f>SUM(J6:J8)</f>
        <v>280</v>
      </c>
      <c r="K9" s="25"/>
      <c r="L9" s="19">
        <v>25.96</v>
      </c>
    </row>
    <row r="10" spans="1:12" ht="15" x14ac:dyDescent="0.25">
      <c r="A10" s="26">
        <f>A6</f>
        <v>1</v>
      </c>
      <c r="B10" s="13">
        <f>B6</f>
        <v>1</v>
      </c>
      <c r="C10" s="10" t="s">
        <v>23</v>
      </c>
      <c r="D10" s="61" t="s">
        <v>85</v>
      </c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49" t="s">
        <v>86</v>
      </c>
      <c r="E11" s="45" t="s">
        <v>88</v>
      </c>
      <c r="F11" s="45">
        <v>130</v>
      </c>
      <c r="G11" s="45">
        <v>1.37</v>
      </c>
      <c r="H11" s="45">
        <v>2.65</v>
      </c>
      <c r="I11" s="45">
        <v>6.89</v>
      </c>
      <c r="J11" s="45">
        <v>57</v>
      </c>
      <c r="K11" s="45" t="s">
        <v>91</v>
      </c>
      <c r="L11" s="38"/>
    </row>
    <row r="12" spans="1:12" ht="15" x14ac:dyDescent="0.25">
      <c r="A12" s="23"/>
      <c r="B12" s="15"/>
      <c r="C12" s="11"/>
      <c r="D12" s="49"/>
      <c r="E12" s="45" t="s">
        <v>89</v>
      </c>
      <c r="F12" s="55">
        <v>5</v>
      </c>
      <c r="G12" s="55">
        <v>0.13</v>
      </c>
      <c r="H12" s="55">
        <v>0.75</v>
      </c>
      <c r="I12" s="62">
        <v>0.18</v>
      </c>
      <c r="J12" s="55">
        <v>8</v>
      </c>
      <c r="K12" s="45" t="s">
        <v>92</v>
      </c>
      <c r="L12" s="38"/>
    </row>
    <row r="13" spans="1:12" ht="15" x14ac:dyDescent="0.25">
      <c r="A13" s="23"/>
      <c r="B13" s="15"/>
      <c r="C13" s="11"/>
      <c r="D13" s="49" t="s">
        <v>87</v>
      </c>
      <c r="E13" s="55" t="s">
        <v>90</v>
      </c>
      <c r="F13" s="55">
        <v>135</v>
      </c>
      <c r="G13" s="55">
        <v>15.94</v>
      </c>
      <c r="H13" s="55">
        <v>11.48</v>
      </c>
      <c r="I13" s="58">
        <v>16.21</v>
      </c>
      <c r="J13" s="55">
        <v>232</v>
      </c>
      <c r="K13" s="45">
        <v>6.8</v>
      </c>
      <c r="L13" s="38"/>
    </row>
    <row r="14" spans="1:12" ht="15" x14ac:dyDescent="0.25">
      <c r="A14" s="23"/>
      <c r="B14" s="15"/>
      <c r="C14" s="11"/>
      <c r="D14" s="49"/>
      <c r="E14" s="45" t="s">
        <v>78</v>
      </c>
      <c r="F14" s="45">
        <v>20</v>
      </c>
      <c r="G14" s="45">
        <v>1.44</v>
      </c>
      <c r="H14" s="45">
        <v>1.7</v>
      </c>
      <c r="I14" s="48">
        <v>11.1</v>
      </c>
      <c r="J14" s="45">
        <v>66</v>
      </c>
      <c r="K14" s="45" t="s">
        <v>79</v>
      </c>
      <c r="L14" s="38"/>
    </row>
    <row r="15" spans="1:12" ht="15" x14ac:dyDescent="0.25">
      <c r="A15" s="23"/>
      <c r="B15" s="15"/>
      <c r="C15" s="11"/>
      <c r="D15" s="49" t="s">
        <v>82</v>
      </c>
      <c r="E15" s="45" t="s">
        <v>60</v>
      </c>
      <c r="F15" s="45">
        <v>200</v>
      </c>
      <c r="G15" s="45">
        <v>0.2</v>
      </c>
      <c r="H15" s="45">
        <v>0.1</v>
      </c>
      <c r="I15" s="48">
        <v>9.3000000000000007</v>
      </c>
      <c r="J15" s="45">
        <v>38</v>
      </c>
      <c r="K15" s="45">
        <v>457</v>
      </c>
      <c r="L15" s="38"/>
    </row>
    <row r="16" spans="1:12" ht="15" x14ac:dyDescent="0.25">
      <c r="A16" s="23"/>
      <c r="B16" s="15"/>
      <c r="C16" s="11"/>
      <c r="D16" s="49" t="s">
        <v>22</v>
      </c>
      <c r="E16" s="45" t="s">
        <v>37</v>
      </c>
      <c r="F16" s="45">
        <v>20</v>
      </c>
      <c r="G16" s="45">
        <v>1.52</v>
      </c>
      <c r="H16" s="45">
        <v>0.16</v>
      </c>
      <c r="I16" s="48">
        <v>9.92</v>
      </c>
      <c r="J16" s="45">
        <v>47</v>
      </c>
      <c r="K16" s="45" t="s">
        <v>40</v>
      </c>
      <c r="L16" s="38"/>
    </row>
    <row r="17" spans="1:12" ht="15" x14ac:dyDescent="0.25">
      <c r="A17" s="23"/>
      <c r="B17" s="15"/>
      <c r="C17" s="11"/>
      <c r="D17" s="49" t="s">
        <v>22</v>
      </c>
      <c r="E17" s="45" t="s">
        <v>38</v>
      </c>
      <c r="F17" s="45">
        <v>15</v>
      </c>
      <c r="G17" s="45">
        <v>1.2</v>
      </c>
      <c r="H17" s="45">
        <v>0.23</v>
      </c>
      <c r="I17" s="48">
        <v>6.02</v>
      </c>
      <c r="J17" s="45">
        <v>31</v>
      </c>
      <c r="K17" s="45" t="s">
        <v>41</v>
      </c>
      <c r="L17" s="38"/>
    </row>
    <row r="18" spans="1:12" ht="15" x14ac:dyDescent="0.25">
      <c r="A18" s="24"/>
      <c r="B18" s="17"/>
      <c r="C18" s="8"/>
      <c r="D18" s="18" t="s">
        <v>28</v>
      </c>
      <c r="E18" s="9"/>
      <c r="F18" s="19">
        <f>SUM(F10:F17)</f>
        <v>525</v>
      </c>
      <c r="G18" s="19">
        <f>SUM(G10:G17)</f>
        <v>21.799999999999997</v>
      </c>
      <c r="H18" s="19">
        <f>SUM(H10:H17)</f>
        <v>17.070000000000004</v>
      </c>
      <c r="I18" s="19">
        <f>SUM(I10:I17)</f>
        <v>59.620000000000005</v>
      </c>
      <c r="J18" s="19">
        <f>SUM(J10:J17)</f>
        <v>479</v>
      </c>
      <c r="K18" s="25"/>
      <c r="L18" s="19">
        <v>96.26</v>
      </c>
    </row>
    <row r="19" spans="1:12" ht="15.75" thickBot="1" x14ac:dyDescent="0.25">
      <c r="A19" s="27">
        <f>A6</f>
        <v>1</v>
      </c>
      <c r="B19" s="28">
        <f>B6</f>
        <v>1</v>
      </c>
      <c r="C19" s="71" t="s">
        <v>4</v>
      </c>
      <c r="D19" s="72"/>
      <c r="E19" s="29"/>
      <c r="F19" s="30">
        <f>F9+F18</f>
        <v>910</v>
      </c>
      <c r="G19" s="30">
        <f>G9+G18</f>
        <v>28.209999999999997</v>
      </c>
      <c r="H19" s="30">
        <f>H9+H18</f>
        <v>26.700000000000003</v>
      </c>
      <c r="I19" s="30">
        <f>I9+I18</f>
        <v>101.57000000000001</v>
      </c>
      <c r="J19" s="30">
        <f>J9+J18</f>
        <v>759</v>
      </c>
      <c r="K19" s="30"/>
      <c r="L19" s="30">
        <f>L9+L18</f>
        <v>122.22</v>
      </c>
    </row>
    <row r="20" spans="1:12" ht="15" x14ac:dyDescent="0.25">
      <c r="A20" s="14">
        <v>1</v>
      </c>
      <c r="B20" s="15">
        <v>2</v>
      </c>
      <c r="C20" s="22" t="s">
        <v>19</v>
      </c>
      <c r="D20" s="5" t="s">
        <v>20</v>
      </c>
      <c r="E20" s="45" t="s">
        <v>45</v>
      </c>
      <c r="F20" s="45">
        <v>140</v>
      </c>
      <c r="G20" s="45">
        <v>4.79</v>
      </c>
      <c r="H20" s="45">
        <v>5.08</v>
      </c>
      <c r="I20" s="45">
        <v>22.61</v>
      </c>
      <c r="J20" s="45">
        <v>155</v>
      </c>
      <c r="K20" s="45" t="s">
        <v>44</v>
      </c>
      <c r="L20" s="36"/>
    </row>
    <row r="21" spans="1:12" ht="15" x14ac:dyDescent="0.25">
      <c r="A21" s="14"/>
      <c r="B21" s="15"/>
      <c r="C21" s="11"/>
      <c r="D21" s="7" t="s">
        <v>21</v>
      </c>
      <c r="E21" s="45" t="s">
        <v>64</v>
      </c>
      <c r="F21" s="45">
        <v>200</v>
      </c>
      <c r="G21" s="45">
        <v>1.6</v>
      </c>
      <c r="H21" s="45">
        <v>1.3</v>
      </c>
      <c r="I21" s="48">
        <v>11.5</v>
      </c>
      <c r="J21" s="45">
        <v>64</v>
      </c>
      <c r="K21" s="45" t="s">
        <v>93</v>
      </c>
      <c r="L21" s="38"/>
    </row>
    <row r="22" spans="1:12" ht="15" x14ac:dyDescent="0.25">
      <c r="A22" s="14"/>
      <c r="B22" s="15"/>
      <c r="C22" s="11"/>
      <c r="D22" s="7" t="s">
        <v>22</v>
      </c>
      <c r="E22" s="45" t="s">
        <v>37</v>
      </c>
      <c r="F22" s="45">
        <v>25</v>
      </c>
      <c r="G22" s="45">
        <v>1.9</v>
      </c>
      <c r="H22" s="45">
        <v>0.2</v>
      </c>
      <c r="I22" s="45">
        <v>12.4</v>
      </c>
      <c r="J22" s="45">
        <v>59</v>
      </c>
      <c r="K22" s="45" t="s">
        <v>40</v>
      </c>
      <c r="L22" s="38"/>
    </row>
    <row r="23" spans="1:12" ht="15" x14ac:dyDescent="0.25">
      <c r="A23" s="16"/>
      <c r="B23" s="17"/>
      <c r="C23" s="8"/>
      <c r="D23" s="18" t="s">
        <v>28</v>
      </c>
      <c r="E23" s="9"/>
      <c r="F23" s="19">
        <f>SUM(F20:F22)</f>
        <v>365</v>
      </c>
      <c r="G23" s="19">
        <f>SUM(G20:G22)</f>
        <v>8.2900000000000009</v>
      </c>
      <c r="H23" s="19">
        <f>SUM(H20:H22)</f>
        <v>6.58</v>
      </c>
      <c r="I23" s="19">
        <f>SUM(I20:I22)</f>
        <v>46.51</v>
      </c>
      <c r="J23" s="19">
        <f>SUM(J20:J22)</f>
        <v>278</v>
      </c>
      <c r="K23" s="25"/>
      <c r="L23" s="19">
        <v>25.96</v>
      </c>
    </row>
    <row r="24" spans="1:12" ht="15" x14ac:dyDescent="0.25">
      <c r="A24" s="13">
        <f>A20</f>
        <v>1</v>
      </c>
      <c r="B24" s="13">
        <f>B20</f>
        <v>2</v>
      </c>
      <c r="C24" s="10" t="s">
        <v>23</v>
      </c>
      <c r="D24" s="8" t="s">
        <v>24</v>
      </c>
      <c r="E24" s="45" t="s">
        <v>48</v>
      </c>
      <c r="F24" s="45">
        <v>60</v>
      </c>
      <c r="G24" s="45">
        <v>0.71</v>
      </c>
      <c r="H24" s="45">
        <v>5.35</v>
      </c>
      <c r="I24" s="45">
        <v>4.1100000000000003</v>
      </c>
      <c r="J24" s="45">
        <v>67</v>
      </c>
      <c r="K24" s="45" t="s">
        <v>47</v>
      </c>
      <c r="L24" s="38"/>
    </row>
    <row r="25" spans="1:12" ht="15" x14ac:dyDescent="0.25">
      <c r="A25" s="14"/>
      <c r="B25" s="15"/>
      <c r="C25" s="11"/>
      <c r="D25" s="7" t="s">
        <v>25</v>
      </c>
      <c r="E25" s="45" t="s">
        <v>50</v>
      </c>
      <c r="F25" s="45">
        <v>210</v>
      </c>
      <c r="G25" s="45">
        <v>10.99</v>
      </c>
      <c r="H25" s="45">
        <v>17.32</v>
      </c>
      <c r="I25" s="45">
        <v>53.12</v>
      </c>
      <c r="J25" s="45">
        <v>413</v>
      </c>
      <c r="K25" s="45" t="s">
        <v>49</v>
      </c>
      <c r="L25" s="38"/>
    </row>
    <row r="26" spans="1:12" ht="15" x14ac:dyDescent="0.25">
      <c r="A26" s="14"/>
      <c r="B26" s="15"/>
      <c r="C26" s="11"/>
      <c r="D26" s="7" t="s">
        <v>94</v>
      </c>
      <c r="E26" s="45" t="s">
        <v>52</v>
      </c>
      <c r="F26" s="45">
        <v>200</v>
      </c>
      <c r="G26" s="45">
        <v>0.6</v>
      </c>
      <c r="H26" s="45">
        <v>0.1</v>
      </c>
      <c r="I26" s="45">
        <v>20.100000000000001</v>
      </c>
      <c r="J26" s="45">
        <v>84</v>
      </c>
      <c r="K26" s="45" t="s">
        <v>95</v>
      </c>
      <c r="L26" s="38"/>
    </row>
    <row r="27" spans="1:12" ht="15" x14ac:dyDescent="0.25">
      <c r="A27" s="14"/>
      <c r="B27" s="15"/>
      <c r="C27" s="11"/>
      <c r="D27" s="7" t="s">
        <v>26</v>
      </c>
      <c r="E27" s="45" t="s">
        <v>37</v>
      </c>
      <c r="F27" s="45">
        <v>20</v>
      </c>
      <c r="G27" s="45">
        <v>1.52</v>
      </c>
      <c r="H27" s="45">
        <v>0.16</v>
      </c>
      <c r="I27" s="45">
        <v>9.92</v>
      </c>
      <c r="J27" s="45">
        <v>47</v>
      </c>
      <c r="K27" s="45" t="s">
        <v>40</v>
      </c>
      <c r="L27" s="38"/>
    </row>
    <row r="28" spans="1:12" ht="15" x14ac:dyDescent="0.25">
      <c r="A28" s="14"/>
      <c r="B28" s="15"/>
      <c r="C28" s="11"/>
      <c r="D28" s="7" t="s">
        <v>27</v>
      </c>
      <c r="E28" s="45" t="s">
        <v>38</v>
      </c>
      <c r="F28" s="45">
        <v>20</v>
      </c>
      <c r="G28" s="45">
        <v>1.6</v>
      </c>
      <c r="H28" s="45">
        <v>0.3</v>
      </c>
      <c r="I28" s="45">
        <v>8.02</v>
      </c>
      <c r="J28" s="45">
        <v>41</v>
      </c>
      <c r="K28" s="45" t="s">
        <v>41</v>
      </c>
      <c r="L28" s="38"/>
    </row>
    <row r="29" spans="1:12" ht="15" x14ac:dyDescent="0.25">
      <c r="A29" s="16"/>
      <c r="B29" s="17"/>
      <c r="C29" s="8"/>
      <c r="D29" s="18" t="s">
        <v>28</v>
      </c>
      <c r="E29" s="9"/>
      <c r="F29" s="19">
        <f>SUM(F24:F28)</f>
        <v>510</v>
      </c>
      <c r="G29" s="19">
        <f>SUM(G24:G28)</f>
        <v>15.419999999999998</v>
      </c>
      <c r="H29" s="19">
        <f>SUM(H24:H28)</f>
        <v>23.230000000000004</v>
      </c>
      <c r="I29" s="19">
        <f>SUM(I24:I28)</f>
        <v>95.27</v>
      </c>
      <c r="J29" s="19">
        <f>SUM(J24:J28)</f>
        <v>652</v>
      </c>
      <c r="K29" s="25"/>
      <c r="L29" s="19">
        <v>96.26</v>
      </c>
    </row>
    <row r="30" spans="1:12" ht="15.75" customHeight="1" thickBot="1" x14ac:dyDescent="0.25">
      <c r="A30" s="31">
        <f>A20</f>
        <v>1</v>
      </c>
      <c r="B30" s="31">
        <f>B20</f>
        <v>2</v>
      </c>
      <c r="C30" s="71" t="s">
        <v>4</v>
      </c>
      <c r="D30" s="72"/>
      <c r="E30" s="29"/>
      <c r="F30" s="30">
        <f>F23+F29</f>
        <v>875</v>
      </c>
      <c r="G30" s="30">
        <f t="shared" ref="G30:L30" si="0">G23+G29</f>
        <v>23.71</v>
      </c>
      <c r="H30" s="30">
        <f t="shared" si="0"/>
        <v>29.810000000000002</v>
      </c>
      <c r="I30" s="30">
        <f t="shared" si="0"/>
        <v>141.78</v>
      </c>
      <c r="J30" s="30">
        <f t="shared" si="0"/>
        <v>930</v>
      </c>
      <c r="K30" s="30"/>
      <c r="L30" s="30">
        <f t="shared" si="0"/>
        <v>122.22</v>
      </c>
    </row>
    <row r="31" spans="1:12" ht="15" x14ac:dyDescent="0.25">
      <c r="A31" s="20">
        <v>1</v>
      </c>
      <c r="B31" s="21">
        <v>3</v>
      </c>
      <c r="C31" s="22" t="s">
        <v>19</v>
      </c>
      <c r="D31" s="60" t="s">
        <v>81</v>
      </c>
      <c r="E31" s="46" t="s">
        <v>57</v>
      </c>
      <c r="F31" s="46">
        <v>190</v>
      </c>
      <c r="G31" s="46">
        <v>6.05</v>
      </c>
      <c r="H31" s="46">
        <v>6.52</v>
      </c>
      <c r="I31" s="47">
        <v>35.94</v>
      </c>
      <c r="J31" s="46">
        <v>227</v>
      </c>
      <c r="K31" s="46" t="s">
        <v>56</v>
      </c>
      <c r="L31" s="53"/>
    </row>
    <row r="32" spans="1:12" ht="15" x14ac:dyDescent="0.25">
      <c r="A32" s="23"/>
      <c r="B32" s="15"/>
      <c r="C32" s="11"/>
      <c r="D32" s="49" t="s">
        <v>82</v>
      </c>
      <c r="E32" s="45" t="s">
        <v>60</v>
      </c>
      <c r="F32" s="45">
        <v>200</v>
      </c>
      <c r="G32" s="45">
        <v>0.2</v>
      </c>
      <c r="H32" s="45">
        <v>0.1</v>
      </c>
      <c r="I32" s="48">
        <v>9.3000000000000007</v>
      </c>
      <c r="J32" s="45">
        <v>38</v>
      </c>
      <c r="K32" s="45">
        <v>457</v>
      </c>
      <c r="L32" s="50"/>
    </row>
    <row r="33" spans="1:12" ht="15" x14ac:dyDescent="0.25">
      <c r="A33" s="23"/>
      <c r="B33" s="15"/>
      <c r="C33" s="11"/>
      <c r="D33" s="49" t="s">
        <v>22</v>
      </c>
      <c r="E33" s="45" t="s">
        <v>37</v>
      </c>
      <c r="F33" s="45">
        <v>25</v>
      </c>
      <c r="G33" s="45">
        <v>1.9</v>
      </c>
      <c r="H33" s="45">
        <v>0.2</v>
      </c>
      <c r="I33" s="48">
        <v>12.4</v>
      </c>
      <c r="J33" s="45">
        <v>59</v>
      </c>
      <c r="K33" s="45" t="s">
        <v>40</v>
      </c>
      <c r="L33" s="50"/>
    </row>
    <row r="34" spans="1:12" ht="15" x14ac:dyDescent="0.25">
      <c r="A34" s="23"/>
      <c r="B34" s="15"/>
      <c r="C34" s="11"/>
      <c r="D34" s="6"/>
      <c r="E34" s="37"/>
      <c r="F34" s="38"/>
      <c r="G34" s="38"/>
      <c r="H34" s="38"/>
      <c r="I34" s="38"/>
      <c r="J34" s="38"/>
      <c r="K34" s="39"/>
      <c r="L34" s="38"/>
    </row>
    <row r="35" spans="1:12" ht="15.75" thickBot="1" x14ac:dyDescent="0.3">
      <c r="A35" s="24"/>
      <c r="B35" s="17"/>
      <c r="C35" s="8"/>
      <c r="D35" s="18" t="s">
        <v>28</v>
      </c>
      <c r="E35" s="9"/>
      <c r="F35" s="19">
        <f>SUM(F31:F34)</f>
        <v>415</v>
      </c>
      <c r="G35" s="19">
        <f>SUM(G31:G34)</f>
        <v>8.15</v>
      </c>
      <c r="H35" s="19">
        <f>SUM(H31:H34)</f>
        <v>6.8199999999999994</v>
      </c>
      <c r="I35" s="19">
        <f>SUM(I31:I34)</f>
        <v>57.639999999999993</v>
      </c>
      <c r="J35" s="19">
        <f>SUM(J31:J34)</f>
        <v>324</v>
      </c>
      <c r="K35" s="25"/>
      <c r="L35" s="19">
        <v>25.96</v>
      </c>
    </row>
    <row r="36" spans="1:12" ht="15" x14ac:dyDescent="0.25">
      <c r="A36" s="26">
        <f>A31</f>
        <v>1</v>
      </c>
      <c r="B36" s="13">
        <f>B31</f>
        <v>3</v>
      </c>
      <c r="C36" s="10" t="s">
        <v>23</v>
      </c>
      <c r="D36" s="60" t="s">
        <v>86</v>
      </c>
      <c r="E36" s="46" t="s">
        <v>59</v>
      </c>
      <c r="F36" s="46">
        <v>165</v>
      </c>
      <c r="G36" s="46">
        <v>1.19</v>
      </c>
      <c r="H36" s="46">
        <v>3</v>
      </c>
      <c r="I36" s="47">
        <v>7.23</v>
      </c>
      <c r="J36" s="46">
        <v>61</v>
      </c>
      <c r="K36" s="46" t="s">
        <v>58</v>
      </c>
      <c r="L36" s="38"/>
    </row>
    <row r="37" spans="1:12" ht="15" x14ac:dyDescent="0.25">
      <c r="A37" s="23"/>
      <c r="B37" s="15"/>
      <c r="C37" s="11"/>
      <c r="D37" s="49" t="s">
        <v>87</v>
      </c>
      <c r="E37" s="45" t="s">
        <v>96</v>
      </c>
      <c r="F37" s="45">
        <v>90</v>
      </c>
      <c r="G37" s="45">
        <v>12.34</v>
      </c>
      <c r="H37" s="45">
        <v>7.19</v>
      </c>
      <c r="I37" s="48">
        <v>7.44</v>
      </c>
      <c r="J37" s="45">
        <v>144</v>
      </c>
      <c r="K37" s="45" t="s">
        <v>53</v>
      </c>
      <c r="L37" s="38"/>
    </row>
    <row r="38" spans="1:12" ht="15" x14ac:dyDescent="0.25">
      <c r="A38" s="23"/>
      <c r="B38" s="15"/>
      <c r="C38" s="11"/>
      <c r="D38" s="49" t="s">
        <v>87</v>
      </c>
      <c r="E38" s="45" t="s">
        <v>97</v>
      </c>
      <c r="F38" s="45">
        <v>150</v>
      </c>
      <c r="G38" s="45">
        <v>5.04</v>
      </c>
      <c r="H38" s="45">
        <v>5.12</v>
      </c>
      <c r="I38" s="48">
        <v>32.42</v>
      </c>
      <c r="J38" s="45">
        <v>197</v>
      </c>
      <c r="K38" s="45" t="s">
        <v>54</v>
      </c>
      <c r="L38" s="38"/>
    </row>
    <row r="39" spans="1:12" ht="15" x14ac:dyDescent="0.25">
      <c r="A39" s="23"/>
      <c r="B39" s="15"/>
      <c r="C39" s="11"/>
      <c r="D39" s="49" t="s">
        <v>82</v>
      </c>
      <c r="E39" s="45" t="s">
        <v>55</v>
      </c>
      <c r="F39" s="45">
        <v>200</v>
      </c>
      <c r="G39" s="45">
        <v>0.3</v>
      </c>
      <c r="H39" s="45">
        <v>0.01</v>
      </c>
      <c r="I39" s="48">
        <v>17.5</v>
      </c>
      <c r="J39" s="45">
        <v>72</v>
      </c>
      <c r="K39" s="45" t="s">
        <v>51</v>
      </c>
      <c r="L39" s="38"/>
    </row>
    <row r="40" spans="1:12" ht="15" x14ac:dyDescent="0.25">
      <c r="A40" s="23"/>
      <c r="B40" s="15"/>
      <c r="C40" s="11"/>
      <c r="D40" s="49" t="s">
        <v>22</v>
      </c>
      <c r="E40" s="45" t="s">
        <v>37</v>
      </c>
      <c r="F40" s="45">
        <v>20</v>
      </c>
      <c r="G40" s="45">
        <v>1.52</v>
      </c>
      <c r="H40" s="45">
        <v>0.16</v>
      </c>
      <c r="I40" s="48">
        <v>9.92</v>
      </c>
      <c r="J40" s="45">
        <v>47</v>
      </c>
      <c r="K40" s="45" t="s">
        <v>40</v>
      </c>
      <c r="L40" s="38"/>
    </row>
    <row r="41" spans="1:12" ht="15" x14ac:dyDescent="0.25">
      <c r="A41" s="23"/>
      <c r="B41" s="15"/>
      <c r="C41" s="11"/>
      <c r="D41" s="49" t="s">
        <v>22</v>
      </c>
      <c r="E41" s="45" t="s">
        <v>38</v>
      </c>
      <c r="F41" s="45">
        <v>20</v>
      </c>
      <c r="G41" s="45">
        <v>1.6</v>
      </c>
      <c r="H41" s="45">
        <v>0.3</v>
      </c>
      <c r="I41" s="48">
        <v>8.02</v>
      </c>
      <c r="J41" s="45">
        <v>41</v>
      </c>
      <c r="K41" s="45" t="s">
        <v>41</v>
      </c>
      <c r="L41" s="38"/>
    </row>
    <row r="42" spans="1:12" ht="15" x14ac:dyDescent="0.25">
      <c r="A42" s="23"/>
      <c r="B42" s="15"/>
      <c r="C42" s="11"/>
      <c r="D42" s="6"/>
      <c r="E42" s="37"/>
      <c r="F42" s="38"/>
      <c r="G42" s="38"/>
      <c r="H42" s="38"/>
      <c r="I42" s="38"/>
      <c r="J42" s="38"/>
      <c r="K42" s="39"/>
      <c r="L42" s="19">
        <v>96.26</v>
      </c>
    </row>
    <row r="43" spans="1:12" ht="15" x14ac:dyDescent="0.25">
      <c r="A43" s="24"/>
      <c r="B43" s="17"/>
      <c r="C43" s="8"/>
      <c r="D43" s="18" t="s">
        <v>28</v>
      </c>
      <c r="E43" s="9"/>
      <c r="F43" s="19">
        <f>SUM(F36:F42)</f>
        <v>645</v>
      </c>
      <c r="G43" s="19">
        <f>SUM(G36:G42)</f>
        <v>21.990000000000002</v>
      </c>
      <c r="H43" s="19">
        <f>SUM(H36:H42)</f>
        <v>15.780000000000003</v>
      </c>
      <c r="I43" s="19">
        <f>SUM(I36:I42)</f>
        <v>82.53</v>
      </c>
      <c r="J43" s="19">
        <f>SUM(J36:J42)</f>
        <v>562</v>
      </c>
      <c r="K43" s="25"/>
      <c r="L43" s="19">
        <f>SUM(L36:L42)</f>
        <v>96.26</v>
      </c>
    </row>
    <row r="44" spans="1:12" ht="15.75" customHeight="1" thickBot="1" x14ac:dyDescent="0.25">
      <c r="A44" s="27">
        <f>A31</f>
        <v>1</v>
      </c>
      <c r="B44" s="28">
        <f>B31</f>
        <v>3</v>
      </c>
      <c r="C44" s="71" t="s">
        <v>4</v>
      </c>
      <c r="D44" s="72"/>
      <c r="E44" s="29"/>
      <c r="F44" s="30">
        <f>F35+F43</f>
        <v>1060</v>
      </c>
      <c r="G44" s="30">
        <f t="shared" ref="G44:L44" si="1">G35+G43</f>
        <v>30.14</v>
      </c>
      <c r="H44" s="30">
        <f t="shared" si="1"/>
        <v>22.6</v>
      </c>
      <c r="I44" s="30">
        <f t="shared" si="1"/>
        <v>140.16999999999999</v>
      </c>
      <c r="J44" s="30">
        <f t="shared" si="1"/>
        <v>886</v>
      </c>
      <c r="K44" s="30"/>
      <c r="L44" s="30">
        <f t="shared" si="1"/>
        <v>122.22</v>
      </c>
    </row>
    <row r="45" spans="1:12" ht="15" x14ac:dyDescent="0.25">
      <c r="A45" s="20">
        <v>1</v>
      </c>
      <c r="B45" s="21">
        <v>4</v>
      </c>
      <c r="C45" s="22" t="s">
        <v>19</v>
      </c>
      <c r="D45" s="60" t="s">
        <v>81</v>
      </c>
      <c r="E45" s="45" t="s">
        <v>70</v>
      </c>
      <c r="F45" s="45">
        <v>170</v>
      </c>
      <c r="G45" s="45">
        <v>6.63</v>
      </c>
      <c r="H45" s="45">
        <v>8.0399999999999991</v>
      </c>
      <c r="I45" s="45">
        <v>30.43</v>
      </c>
      <c r="J45" s="45">
        <v>241</v>
      </c>
      <c r="K45" s="45" t="s">
        <v>61</v>
      </c>
      <c r="L45" s="36"/>
    </row>
    <row r="46" spans="1:12" ht="15" x14ac:dyDescent="0.25">
      <c r="A46" s="23"/>
      <c r="B46" s="15"/>
      <c r="C46" s="11"/>
      <c r="D46" s="49" t="s">
        <v>82</v>
      </c>
      <c r="E46" s="45" t="s">
        <v>67</v>
      </c>
      <c r="F46" s="45">
        <v>200</v>
      </c>
      <c r="G46" s="45">
        <v>0.3</v>
      </c>
      <c r="H46" s="45">
        <v>0.1</v>
      </c>
      <c r="I46" s="45">
        <v>9.5</v>
      </c>
      <c r="J46" s="45">
        <v>40</v>
      </c>
      <c r="K46" s="45" t="s">
        <v>84</v>
      </c>
      <c r="L46" s="59"/>
    </row>
    <row r="47" spans="1:12" ht="15" x14ac:dyDescent="0.25">
      <c r="A47" s="23"/>
      <c r="B47" s="15"/>
      <c r="C47" s="11"/>
      <c r="D47" s="49" t="s">
        <v>22</v>
      </c>
      <c r="E47" s="45" t="s">
        <v>37</v>
      </c>
      <c r="F47" s="45">
        <v>25</v>
      </c>
      <c r="G47" s="45">
        <v>1.9</v>
      </c>
      <c r="H47" s="45">
        <v>0.2</v>
      </c>
      <c r="I47" s="48">
        <v>12.4</v>
      </c>
      <c r="J47" s="45">
        <v>59</v>
      </c>
      <c r="K47" s="45" t="s">
        <v>40</v>
      </c>
      <c r="L47" s="38"/>
    </row>
    <row r="48" spans="1:12" ht="15" x14ac:dyDescent="0.25">
      <c r="A48" s="23"/>
      <c r="B48" s="15"/>
      <c r="C48" s="11"/>
      <c r="D48" s="6"/>
      <c r="E48" s="37"/>
      <c r="F48" s="38"/>
      <c r="G48" s="38"/>
      <c r="H48" s="38"/>
      <c r="I48" s="38"/>
      <c r="J48" s="38"/>
      <c r="K48" s="39"/>
      <c r="L48" s="19">
        <v>25.96</v>
      </c>
    </row>
    <row r="49" spans="1:12" ht="15" x14ac:dyDescent="0.25">
      <c r="A49" s="24"/>
      <c r="B49" s="17"/>
      <c r="C49" s="8"/>
      <c r="D49" s="18" t="s">
        <v>28</v>
      </c>
      <c r="E49" s="9"/>
      <c r="F49" s="19">
        <f>SUM(F45:F48)</f>
        <v>395</v>
      </c>
      <c r="G49" s="19">
        <f>SUM(G45:G48)</f>
        <v>8.83</v>
      </c>
      <c r="H49" s="19">
        <f>SUM(H45:H48)</f>
        <v>8.3399999999999981</v>
      </c>
      <c r="I49" s="19">
        <f>SUM(I45:I48)</f>
        <v>52.33</v>
      </c>
      <c r="J49" s="19">
        <f>SUM(J45:J48)</f>
        <v>340</v>
      </c>
      <c r="K49" s="25"/>
      <c r="L49" s="19">
        <f>SUM(L45:L48)</f>
        <v>25.96</v>
      </c>
    </row>
    <row r="50" spans="1:12" ht="15" x14ac:dyDescent="0.25">
      <c r="A50" s="26">
        <f>A45</f>
        <v>1</v>
      </c>
      <c r="B50" s="13">
        <f>B45</f>
        <v>4</v>
      </c>
      <c r="C50" s="10" t="s">
        <v>23</v>
      </c>
      <c r="D50" s="49" t="s">
        <v>86</v>
      </c>
      <c r="E50" s="45" t="s">
        <v>98</v>
      </c>
      <c r="F50" s="45">
        <v>130</v>
      </c>
      <c r="G50" s="45">
        <v>3.42</v>
      </c>
      <c r="H50" s="45">
        <v>3.56</v>
      </c>
      <c r="I50" s="45">
        <v>11.69</v>
      </c>
      <c r="J50" s="45">
        <v>93</v>
      </c>
      <c r="K50" s="45" t="s">
        <v>69</v>
      </c>
      <c r="L50" s="38"/>
    </row>
    <row r="51" spans="1:12" ht="15" x14ac:dyDescent="0.25">
      <c r="A51" s="23"/>
      <c r="B51" s="15"/>
      <c r="C51" s="11"/>
      <c r="D51" s="49" t="s">
        <v>87</v>
      </c>
      <c r="E51" s="45" t="s">
        <v>99</v>
      </c>
      <c r="F51" s="45">
        <v>125</v>
      </c>
      <c r="G51" s="45">
        <v>7.5</v>
      </c>
      <c r="H51" s="45">
        <v>12.5</v>
      </c>
      <c r="I51" s="48">
        <v>17.5</v>
      </c>
      <c r="J51" s="45">
        <v>215</v>
      </c>
      <c r="K51" s="45"/>
      <c r="L51" s="38"/>
    </row>
    <row r="52" spans="1:12" ht="15" x14ac:dyDescent="0.25">
      <c r="A52" s="23"/>
      <c r="B52" s="15"/>
      <c r="C52" s="11"/>
      <c r="D52" s="49" t="s">
        <v>82</v>
      </c>
      <c r="E52" s="45" t="s">
        <v>68</v>
      </c>
      <c r="F52" s="45">
        <v>200</v>
      </c>
      <c r="G52" s="45">
        <v>0.1</v>
      </c>
      <c r="H52" s="45">
        <v>0.1</v>
      </c>
      <c r="I52" s="45">
        <v>11.1</v>
      </c>
      <c r="J52" s="45">
        <v>46</v>
      </c>
      <c r="K52" s="45" t="s">
        <v>43</v>
      </c>
      <c r="L52" s="38"/>
    </row>
    <row r="53" spans="1:12" ht="15" x14ac:dyDescent="0.25">
      <c r="A53" s="23"/>
      <c r="B53" s="15"/>
      <c r="C53" s="11"/>
      <c r="D53" s="49" t="s">
        <v>22</v>
      </c>
      <c r="E53" s="45" t="s">
        <v>37</v>
      </c>
      <c r="F53" s="45">
        <v>25</v>
      </c>
      <c r="G53" s="45">
        <v>1.9</v>
      </c>
      <c r="H53" s="45">
        <v>0.2</v>
      </c>
      <c r="I53" s="45">
        <v>12.4</v>
      </c>
      <c r="J53" s="45">
        <v>59</v>
      </c>
      <c r="K53" s="45" t="s">
        <v>40</v>
      </c>
      <c r="L53" s="38"/>
    </row>
    <row r="54" spans="1:12" ht="15" x14ac:dyDescent="0.25">
      <c r="A54" s="23"/>
      <c r="B54" s="15"/>
      <c r="C54" s="11"/>
      <c r="D54" s="49" t="s">
        <v>22</v>
      </c>
      <c r="E54" s="45" t="s">
        <v>38</v>
      </c>
      <c r="F54" s="45">
        <v>20</v>
      </c>
      <c r="G54" s="45">
        <v>1.6</v>
      </c>
      <c r="H54" s="45">
        <v>0.3</v>
      </c>
      <c r="I54" s="45">
        <v>8.02</v>
      </c>
      <c r="J54" s="45">
        <v>41</v>
      </c>
      <c r="K54" s="45" t="s">
        <v>41</v>
      </c>
      <c r="L54" s="38"/>
    </row>
    <row r="55" spans="1:12" ht="15" x14ac:dyDescent="0.25">
      <c r="A55" s="23"/>
      <c r="B55" s="15"/>
      <c r="C55" s="11"/>
      <c r="D55" s="6"/>
      <c r="E55" s="37"/>
      <c r="F55" s="38"/>
      <c r="G55" s="38"/>
      <c r="H55" s="38"/>
      <c r="I55" s="38"/>
      <c r="J55" s="38"/>
      <c r="K55" s="39"/>
      <c r="L55" s="19">
        <v>96.26</v>
      </c>
    </row>
    <row r="56" spans="1:12" ht="15" x14ac:dyDescent="0.25">
      <c r="A56" s="24"/>
      <c r="B56" s="17"/>
      <c r="C56" s="8"/>
      <c r="D56" s="18" t="s">
        <v>28</v>
      </c>
      <c r="E56" s="9"/>
      <c r="F56" s="19">
        <f>SUM(F50:F55)</f>
        <v>500</v>
      </c>
      <c r="G56" s="19">
        <f>SUM(G50:G55)</f>
        <v>14.52</v>
      </c>
      <c r="H56" s="19">
        <f>SUM(H50:H55)</f>
        <v>16.66</v>
      </c>
      <c r="I56" s="19">
        <f>SUM(I50:I55)</f>
        <v>60.709999999999994</v>
      </c>
      <c r="J56" s="19">
        <f>SUM(J50:J55)</f>
        <v>454</v>
      </c>
      <c r="K56" s="25"/>
      <c r="L56" s="19">
        <f>SUM(L50:L55)</f>
        <v>96.26</v>
      </c>
    </row>
    <row r="57" spans="1:12" ht="15.75" customHeight="1" thickBot="1" x14ac:dyDescent="0.25">
      <c r="A57" s="27">
        <f>A45</f>
        <v>1</v>
      </c>
      <c r="B57" s="28">
        <f>B45</f>
        <v>4</v>
      </c>
      <c r="C57" s="71" t="s">
        <v>4</v>
      </c>
      <c r="D57" s="72"/>
      <c r="E57" s="29"/>
      <c r="F57" s="30">
        <f>F49+F56</f>
        <v>895</v>
      </c>
      <c r="G57" s="30">
        <f t="shared" ref="G57:J57" si="2">G49+G56</f>
        <v>23.35</v>
      </c>
      <c r="H57" s="30">
        <f t="shared" si="2"/>
        <v>25</v>
      </c>
      <c r="I57" s="30">
        <f t="shared" si="2"/>
        <v>113.03999999999999</v>
      </c>
      <c r="J57" s="30">
        <f t="shared" si="2"/>
        <v>794</v>
      </c>
      <c r="K57" s="30"/>
      <c r="L57" s="30">
        <f t="shared" ref="L57" si="3">L49+L56</f>
        <v>122.22</v>
      </c>
    </row>
    <row r="58" spans="1:12" ht="15" x14ac:dyDescent="0.25">
      <c r="A58" s="20">
        <v>1</v>
      </c>
      <c r="B58" s="21">
        <v>5</v>
      </c>
      <c r="C58" s="22" t="s">
        <v>19</v>
      </c>
      <c r="D58" s="60" t="s">
        <v>81</v>
      </c>
      <c r="E58" s="45" t="s">
        <v>100</v>
      </c>
      <c r="F58" s="45">
        <v>140</v>
      </c>
      <c r="G58" s="45">
        <v>3.68</v>
      </c>
      <c r="H58" s="45">
        <v>8.16</v>
      </c>
      <c r="I58" s="45">
        <v>17.54</v>
      </c>
      <c r="J58" s="45">
        <v>158</v>
      </c>
      <c r="K58" s="45" t="s">
        <v>83</v>
      </c>
      <c r="L58" s="36"/>
    </row>
    <row r="59" spans="1:12" ht="15" x14ac:dyDescent="0.25">
      <c r="A59" s="23"/>
      <c r="B59" s="15"/>
      <c r="C59" s="11"/>
      <c r="D59" s="49" t="s">
        <v>82</v>
      </c>
      <c r="E59" s="45" t="s">
        <v>64</v>
      </c>
      <c r="F59" s="45">
        <v>200</v>
      </c>
      <c r="G59" s="45">
        <v>1.6</v>
      </c>
      <c r="H59" s="45">
        <v>1.3</v>
      </c>
      <c r="I59" s="48">
        <v>11.5</v>
      </c>
      <c r="J59" s="45">
        <v>64</v>
      </c>
      <c r="K59" s="45" t="s">
        <v>93</v>
      </c>
      <c r="L59" s="59"/>
    </row>
    <row r="60" spans="1:12" ht="15" x14ac:dyDescent="0.25">
      <c r="A60" s="23"/>
      <c r="B60" s="15"/>
      <c r="C60" s="11"/>
      <c r="D60" s="49" t="s">
        <v>22</v>
      </c>
      <c r="E60" s="45" t="s">
        <v>37</v>
      </c>
      <c r="F60" s="45">
        <v>25</v>
      </c>
      <c r="G60" s="45">
        <v>1.9</v>
      </c>
      <c r="H60" s="45">
        <v>0.2</v>
      </c>
      <c r="I60" s="48">
        <v>12.4</v>
      </c>
      <c r="J60" s="45">
        <v>59</v>
      </c>
      <c r="K60" s="45" t="s">
        <v>40</v>
      </c>
      <c r="L60" s="38"/>
    </row>
    <row r="61" spans="1:12" ht="15" x14ac:dyDescent="0.25">
      <c r="A61" s="23"/>
      <c r="B61" s="15"/>
      <c r="C61" s="11"/>
      <c r="D61" s="6"/>
      <c r="E61" s="37"/>
      <c r="F61" s="38"/>
      <c r="G61" s="38"/>
      <c r="H61" s="38"/>
      <c r="I61" s="38"/>
      <c r="J61" s="38"/>
      <c r="K61" s="39"/>
      <c r="L61" s="19">
        <v>25.96</v>
      </c>
    </row>
    <row r="62" spans="1:12" ht="15.75" thickBot="1" x14ac:dyDescent="0.3">
      <c r="A62" s="24"/>
      <c r="B62" s="17"/>
      <c r="C62" s="8"/>
      <c r="D62" s="18" t="s">
        <v>28</v>
      </c>
      <c r="E62" s="9"/>
      <c r="F62" s="19">
        <f>SUM(F58:F61)</f>
        <v>365</v>
      </c>
      <c r="G62" s="19">
        <f>SUM(G58:G61)</f>
        <v>7.18</v>
      </c>
      <c r="H62" s="19">
        <f>SUM(H58:H61)</f>
        <v>9.66</v>
      </c>
      <c r="I62" s="19">
        <f>SUM(I58:I61)</f>
        <v>41.44</v>
      </c>
      <c r="J62" s="19">
        <f>SUM(J58:J61)</f>
        <v>281</v>
      </c>
      <c r="K62" s="25"/>
      <c r="L62" s="19">
        <f>SUM(L58:L61)</f>
        <v>25.96</v>
      </c>
    </row>
    <row r="63" spans="1:12" ht="15" x14ac:dyDescent="0.25">
      <c r="A63" s="26">
        <f>A58</f>
        <v>1</v>
      </c>
      <c r="B63" s="13">
        <f>B58</f>
        <v>5</v>
      </c>
      <c r="C63" s="10" t="s">
        <v>23</v>
      </c>
      <c r="D63" s="61" t="s">
        <v>85</v>
      </c>
      <c r="E63" s="37"/>
      <c r="F63" s="38"/>
      <c r="G63" s="38"/>
      <c r="H63" s="38"/>
      <c r="I63" s="38"/>
      <c r="J63" s="38"/>
      <c r="K63" s="39"/>
      <c r="L63" s="38"/>
    </row>
    <row r="64" spans="1:12" ht="15" x14ac:dyDescent="0.25">
      <c r="A64" s="23"/>
      <c r="B64" s="15"/>
      <c r="C64" s="11"/>
      <c r="D64" s="49" t="s">
        <v>86</v>
      </c>
      <c r="E64" s="45" t="s">
        <v>66</v>
      </c>
      <c r="F64" s="45">
        <v>200</v>
      </c>
      <c r="G64" s="45">
        <v>4.38</v>
      </c>
      <c r="H64" s="45">
        <v>6.12</v>
      </c>
      <c r="I64" s="45">
        <v>14.56</v>
      </c>
      <c r="J64" s="45">
        <v>131</v>
      </c>
      <c r="K64" s="45" t="s">
        <v>65</v>
      </c>
      <c r="L64" s="38"/>
    </row>
    <row r="65" spans="1:12" ht="15" x14ac:dyDescent="0.25">
      <c r="A65" s="23"/>
      <c r="B65" s="15"/>
      <c r="C65" s="11"/>
      <c r="D65" s="49" t="s">
        <v>87</v>
      </c>
      <c r="E65" s="45" t="s">
        <v>101</v>
      </c>
      <c r="F65" s="45">
        <v>200</v>
      </c>
      <c r="G65" s="45">
        <v>8.7200000000000006</v>
      </c>
      <c r="H65" s="45">
        <v>12.87</v>
      </c>
      <c r="I65" s="45">
        <v>37.119999999999997</v>
      </c>
      <c r="J65" s="45">
        <v>299</v>
      </c>
      <c r="K65" s="45" t="s">
        <v>104</v>
      </c>
      <c r="L65" s="38"/>
    </row>
    <row r="66" spans="1:12" ht="15" x14ac:dyDescent="0.25">
      <c r="A66" s="23"/>
      <c r="B66" s="15"/>
      <c r="C66" s="11"/>
      <c r="D66" s="49" t="s">
        <v>82</v>
      </c>
      <c r="E66" s="45" t="s">
        <v>102</v>
      </c>
      <c r="F66" s="45">
        <v>200</v>
      </c>
      <c r="G66" s="45">
        <v>0.3</v>
      </c>
      <c r="H66" s="45">
        <v>0.01</v>
      </c>
      <c r="I66" s="45">
        <v>17.5</v>
      </c>
      <c r="J66" s="45">
        <v>72</v>
      </c>
      <c r="K66" s="45" t="s">
        <v>51</v>
      </c>
      <c r="L66" s="38"/>
    </row>
    <row r="67" spans="1:12" ht="15" x14ac:dyDescent="0.25">
      <c r="A67" s="23"/>
      <c r="B67" s="15"/>
      <c r="C67" s="11"/>
      <c r="D67" s="49" t="s">
        <v>22</v>
      </c>
      <c r="E67" s="45" t="s">
        <v>37</v>
      </c>
      <c r="F67" s="45">
        <v>20</v>
      </c>
      <c r="G67" s="45">
        <v>1.52</v>
      </c>
      <c r="H67" s="45">
        <v>0.16</v>
      </c>
      <c r="I67" s="45">
        <v>9.92</v>
      </c>
      <c r="J67" s="45">
        <v>47</v>
      </c>
      <c r="K67" s="45" t="s">
        <v>40</v>
      </c>
      <c r="L67" s="38"/>
    </row>
    <row r="68" spans="1:12" ht="15" x14ac:dyDescent="0.25">
      <c r="A68" s="23"/>
      <c r="B68" s="15"/>
      <c r="C68" s="11"/>
      <c r="D68" s="49" t="s">
        <v>22</v>
      </c>
      <c r="E68" s="45" t="s">
        <v>38</v>
      </c>
      <c r="F68" s="45">
        <v>20</v>
      </c>
      <c r="G68" s="45">
        <v>1.6</v>
      </c>
      <c r="H68" s="45">
        <v>0.3</v>
      </c>
      <c r="I68" s="45">
        <v>8.02</v>
      </c>
      <c r="J68" s="45">
        <v>41</v>
      </c>
      <c r="K68" s="45" t="s">
        <v>41</v>
      </c>
      <c r="L68" s="38"/>
    </row>
    <row r="69" spans="1:12" ht="15" x14ac:dyDescent="0.25">
      <c r="A69" s="23"/>
      <c r="B69" s="15"/>
      <c r="C69" s="11"/>
      <c r="D69" s="7"/>
      <c r="E69" s="45" t="s">
        <v>103</v>
      </c>
      <c r="F69" s="45">
        <v>15</v>
      </c>
      <c r="G69" s="45">
        <v>1.1299999999999999</v>
      </c>
      <c r="H69" s="45">
        <v>1.47</v>
      </c>
      <c r="I69" s="48">
        <v>11.16</v>
      </c>
      <c r="J69" s="45">
        <v>62</v>
      </c>
      <c r="K69" s="45" t="s">
        <v>105</v>
      </c>
      <c r="L69" s="38"/>
    </row>
    <row r="70" spans="1:12" ht="15" x14ac:dyDescent="0.25">
      <c r="A70" s="23"/>
      <c r="B70" s="15"/>
      <c r="C70" s="11"/>
      <c r="D70" s="6"/>
      <c r="E70" s="37"/>
      <c r="F70" s="38"/>
      <c r="G70" s="38"/>
      <c r="H70" s="38"/>
      <c r="I70" s="38"/>
      <c r="J70" s="38"/>
      <c r="K70" s="39"/>
      <c r="L70" s="19">
        <v>96.26</v>
      </c>
    </row>
    <row r="71" spans="1:12" ht="15" x14ac:dyDescent="0.25">
      <c r="A71" s="24"/>
      <c r="B71" s="17"/>
      <c r="C71" s="8"/>
      <c r="D71" s="18" t="s">
        <v>28</v>
      </c>
      <c r="E71" s="9"/>
      <c r="F71" s="51">
        <f>SUM(F63:F70)</f>
        <v>655</v>
      </c>
      <c r="G71" s="51">
        <f>SUM(G63:G70)</f>
        <v>17.650000000000002</v>
      </c>
      <c r="H71" s="51">
        <f>SUM(H63:H70)</f>
        <v>20.93</v>
      </c>
      <c r="I71" s="51">
        <f>SUM(I63:I70)</f>
        <v>98.28</v>
      </c>
      <c r="J71" s="51">
        <f>SUM(J63:J70)</f>
        <v>652</v>
      </c>
      <c r="K71" s="52"/>
      <c r="L71" s="19">
        <f>SUM(L63:L70)</f>
        <v>96.26</v>
      </c>
    </row>
    <row r="72" spans="1:12" ht="15.75" customHeight="1" thickBot="1" x14ac:dyDescent="0.25">
      <c r="A72" s="27">
        <f>A58</f>
        <v>1</v>
      </c>
      <c r="B72" s="28">
        <f>B58</f>
        <v>5</v>
      </c>
      <c r="C72" s="71" t="s">
        <v>4</v>
      </c>
      <c r="D72" s="72"/>
      <c r="E72" s="29"/>
      <c r="F72" s="30">
        <f>F62+F71</f>
        <v>1020</v>
      </c>
      <c r="G72" s="30">
        <f t="shared" ref="G72:L72" si="4">G62+G71</f>
        <v>24.830000000000002</v>
      </c>
      <c r="H72" s="30">
        <f t="shared" si="4"/>
        <v>30.59</v>
      </c>
      <c r="I72" s="30">
        <f t="shared" si="4"/>
        <v>139.72</v>
      </c>
      <c r="J72" s="30">
        <f t="shared" si="4"/>
        <v>933</v>
      </c>
      <c r="K72" s="30"/>
      <c r="L72" s="30">
        <f t="shared" si="4"/>
        <v>122.22</v>
      </c>
    </row>
    <row r="73" spans="1:12" ht="15" x14ac:dyDescent="0.25">
      <c r="A73" s="20">
        <v>1</v>
      </c>
      <c r="B73" s="21">
        <v>6</v>
      </c>
      <c r="C73" s="22" t="s">
        <v>19</v>
      </c>
      <c r="D73" s="60" t="s">
        <v>81</v>
      </c>
      <c r="E73" s="45" t="s">
        <v>63</v>
      </c>
      <c r="F73" s="45">
        <v>160</v>
      </c>
      <c r="G73" s="45">
        <v>4.43</v>
      </c>
      <c r="H73" s="45">
        <v>6.9</v>
      </c>
      <c r="I73" s="45">
        <v>25.92</v>
      </c>
      <c r="J73" s="45">
        <v>183</v>
      </c>
      <c r="K73" s="45" t="s">
        <v>39</v>
      </c>
      <c r="L73" s="36"/>
    </row>
    <row r="74" spans="1:12" ht="15" x14ac:dyDescent="0.25">
      <c r="A74" s="23"/>
      <c r="B74" s="15"/>
      <c r="C74" s="11"/>
      <c r="D74" s="49" t="s">
        <v>82</v>
      </c>
      <c r="E74" s="45" t="s">
        <v>60</v>
      </c>
      <c r="F74" s="45">
        <v>200</v>
      </c>
      <c r="G74" s="45">
        <v>0.2</v>
      </c>
      <c r="H74" s="45">
        <v>0.11</v>
      </c>
      <c r="I74" s="48">
        <v>9.31</v>
      </c>
      <c r="J74" s="45">
        <v>38</v>
      </c>
      <c r="K74" s="45">
        <v>457</v>
      </c>
      <c r="L74" s="59"/>
    </row>
    <row r="75" spans="1:12" ht="15" x14ac:dyDescent="0.25">
      <c r="A75" s="23"/>
      <c r="B75" s="15"/>
      <c r="C75" s="11"/>
      <c r="D75" s="49" t="s">
        <v>22</v>
      </c>
      <c r="E75" s="45" t="s">
        <v>37</v>
      </c>
      <c r="F75" s="45">
        <v>25</v>
      </c>
      <c r="G75" s="45">
        <v>1.9</v>
      </c>
      <c r="H75" s="45">
        <v>0.2</v>
      </c>
      <c r="I75" s="48">
        <v>12.4</v>
      </c>
      <c r="J75" s="45">
        <v>59</v>
      </c>
      <c r="K75" s="45" t="s">
        <v>40</v>
      </c>
      <c r="L75" s="38"/>
    </row>
    <row r="76" spans="1:12" ht="15" x14ac:dyDescent="0.25">
      <c r="A76" s="23"/>
      <c r="B76" s="15"/>
      <c r="C76" s="11"/>
      <c r="D76" s="6"/>
      <c r="E76" s="37"/>
      <c r="F76" s="38"/>
      <c r="G76" s="38"/>
      <c r="H76" s="38"/>
      <c r="I76" s="38"/>
      <c r="J76" s="38"/>
      <c r="K76" s="39"/>
      <c r="L76" s="19">
        <v>25.96</v>
      </c>
    </row>
    <row r="77" spans="1:12" ht="15.75" thickBot="1" x14ac:dyDescent="0.3">
      <c r="A77" s="24"/>
      <c r="B77" s="17"/>
      <c r="C77" s="8"/>
      <c r="D77" s="18" t="s">
        <v>28</v>
      </c>
      <c r="E77" s="9"/>
      <c r="F77" s="19">
        <f>SUM(F73:F76)</f>
        <v>385</v>
      </c>
      <c r="G77" s="19">
        <f>SUM(G73:G76)</f>
        <v>6.5299999999999994</v>
      </c>
      <c r="H77" s="19">
        <f>SUM(H73:H76)</f>
        <v>7.2100000000000009</v>
      </c>
      <c r="I77" s="19">
        <f>SUM(I73:I76)</f>
        <v>47.63</v>
      </c>
      <c r="J77" s="19">
        <f>SUM(J73:J76)</f>
        <v>280</v>
      </c>
      <c r="K77" s="25"/>
      <c r="L77" s="19">
        <f>SUM(L73:L76)</f>
        <v>25.96</v>
      </c>
    </row>
    <row r="78" spans="1:12" ht="15" x14ac:dyDescent="0.25">
      <c r="A78" s="26">
        <f>A73</f>
        <v>1</v>
      </c>
      <c r="B78" s="13">
        <f>B73</f>
        <v>6</v>
      </c>
      <c r="C78" s="10" t="s">
        <v>23</v>
      </c>
      <c r="D78" s="61" t="s">
        <v>85</v>
      </c>
      <c r="E78" s="54" t="s">
        <v>106</v>
      </c>
      <c r="F78" s="54">
        <v>60</v>
      </c>
      <c r="G78" s="54">
        <v>0.92</v>
      </c>
      <c r="H78" s="54">
        <v>5.32</v>
      </c>
      <c r="I78" s="63">
        <v>5.27</v>
      </c>
      <c r="J78" s="54">
        <v>73</v>
      </c>
      <c r="K78" s="54" t="s">
        <v>108</v>
      </c>
      <c r="L78" s="38"/>
    </row>
    <row r="79" spans="1:12" ht="15" x14ac:dyDescent="0.25">
      <c r="A79" s="23"/>
      <c r="B79" s="15"/>
      <c r="C79" s="11"/>
      <c r="D79" s="49" t="s">
        <v>87</v>
      </c>
      <c r="E79" s="45" t="s">
        <v>107</v>
      </c>
      <c r="F79" s="45">
        <v>240</v>
      </c>
      <c r="G79" s="45">
        <v>13.45</v>
      </c>
      <c r="H79" s="45">
        <v>6.91</v>
      </c>
      <c r="I79" s="45">
        <v>20.82</v>
      </c>
      <c r="J79" s="45">
        <v>199</v>
      </c>
      <c r="K79" s="45"/>
      <c r="L79" s="38"/>
    </row>
    <row r="80" spans="1:12" ht="15" x14ac:dyDescent="0.25">
      <c r="A80" s="23"/>
      <c r="B80" s="15"/>
      <c r="C80" s="11"/>
      <c r="D80" s="49" t="s">
        <v>82</v>
      </c>
      <c r="E80" s="45" t="s">
        <v>74</v>
      </c>
      <c r="F80" s="45">
        <v>200</v>
      </c>
      <c r="G80" s="45">
        <v>3.3</v>
      </c>
      <c r="H80" s="45">
        <v>2.9</v>
      </c>
      <c r="I80" s="45">
        <v>13.8</v>
      </c>
      <c r="J80" s="45">
        <v>94</v>
      </c>
      <c r="K80" s="45" t="s">
        <v>75</v>
      </c>
      <c r="L80" s="38"/>
    </row>
    <row r="81" spans="1:12" ht="15" x14ac:dyDescent="0.25">
      <c r="A81" s="23"/>
      <c r="B81" s="15"/>
      <c r="C81" s="11"/>
      <c r="D81" s="49" t="s">
        <v>22</v>
      </c>
      <c r="E81" s="45" t="s">
        <v>37</v>
      </c>
      <c r="F81" s="45">
        <v>25</v>
      </c>
      <c r="G81" s="45">
        <v>1.9</v>
      </c>
      <c r="H81" s="45">
        <v>0.2</v>
      </c>
      <c r="I81" s="45">
        <v>12.4</v>
      </c>
      <c r="J81" s="45">
        <v>59</v>
      </c>
      <c r="K81" s="45" t="s">
        <v>40</v>
      </c>
      <c r="L81" s="38"/>
    </row>
    <row r="82" spans="1:12" ht="15" x14ac:dyDescent="0.25">
      <c r="A82" s="23"/>
      <c r="B82" s="15"/>
      <c r="C82" s="11"/>
      <c r="D82" s="49" t="s">
        <v>22</v>
      </c>
      <c r="E82" s="45" t="s">
        <v>38</v>
      </c>
      <c r="F82" s="45">
        <v>20</v>
      </c>
      <c r="G82" s="45">
        <v>1.6</v>
      </c>
      <c r="H82" s="45">
        <v>0.3</v>
      </c>
      <c r="I82" s="45">
        <v>8.02</v>
      </c>
      <c r="J82" s="45">
        <v>41</v>
      </c>
      <c r="K82" s="45" t="s">
        <v>41</v>
      </c>
      <c r="L82" s="38"/>
    </row>
    <row r="83" spans="1:12" ht="15" x14ac:dyDescent="0.25">
      <c r="A83" s="23"/>
      <c r="B83" s="15"/>
      <c r="C83" s="11"/>
      <c r="D83" s="6"/>
      <c r="E83" s="37"/>
      <c r="F83" s="38"/>
      <c r="G83" s="38"/>
      <c r="H83" s="38"/>
      <c r="I83" s="38"/>
      <c r="J83" s="38"/>
      <c r="K83" s="39"/>
      <c r="L83" s="19">
        <v>96.26</v>
      </c>
    </row>
    <row r="84" spans="1:12" ht="15" x14ac:dyDescent="0.25">
      <c r="A84" s="24"/>
      <c r="B84" s="17"/>
      <c r="C84" s="8"/>
      <c r="D84" s="18" t="s">
        <v>28</v>
      </c>
      <c r="E84" s="9"/>
      <c r="F84" s="19">
        <f>SUM(F78:F83)</f>
        <v>545</v>
      </c>
      <c r="G84" s="19">
        <f>SUM(G78:G83)</f>
        <v>21.169999999999998</v>
      </c>
      <c r="H84" s="19">
        <f>SUM(H78:H83)</f>
        <v>15.63</v>
      </c>
      <c r="I84" s="19">
        <f>SUM(I78:I83)</f>
        <v>60.31</v>
      </c>
      <c r="J84" s="19">
        <f>SUM(J78:J83)</f>
        <v>466</v>
      </c>
      <c r="K84" s="25"/>
      <c r="L84" s="19">
        <f>SUM(L79:L83)</f>
        <v>96.26</v>
      </c>
    </row>
    <row r="85" spans="1:12" ht="15.75" customHeight="1" thickBot="1" x14ac:dyDescent="0.25">
      <c r="A85" s="27">
        <f>A73</f>
        <v>1</v>
      </c>
      <c r="B85" s="28">
        <f>B73</f>
        <v>6</v>
      </c>
      <c r="C85" s="71" t="s">
        <v>4</v>
      </c>
      <c r="D85" s="72"/>
      <c r="E85" s="29"/>
      <c r="F85" s="30">
        <f>F77+F84</f>
        <v>930</v>
      </c>
      <c r="G85" s="30">
        <f t="shared" ref="G85:L85" si="5">G77+G84</f>
        <v>27.699999999999996</v>
      </c>
      <c r="H85" s="30">
        <f t="shared" si="5"/>
        <v>22.840000000000003</v>
      </c>
      <c r="I85" s="30">
        <f t="shared" si="5"/>
        <v>107.94</v>
      </c>
      <c r="J85" s="30">
        <f t="shared" si="5"/>
        <v>746</v>
      </c>
      <c r="K85" s="30"/>
      <c r="L85" s="30">
        <f t="shared" si="5"/>
        <v>122.22</v>
      </c>
    </row>
    <row r="86" spans="1:12" ht="15" x14ac:dyDescent="0.25">
      <c r="A86" s="20">
        <v>1</v>
      </c>
      <c r="B86" s="21">
        <v>7</v>
      </c>
      <c r="C86" s="22" t="s">
        <v>19</v>
      </c>
      <c r="D86" s="60" t="s">
        <v>81</v>
      </c>
      <c r="E86" s="45" t="s">
        <v>57</v>
      </c>
      <c r="F86" s="45">
        <v>190</v>
      </c>
      <c r="G86" s="45">
        <v>6.05</v>
      </c>
      <c r="H86" s="45">
        <v>6.52</v>
      </c>
      <c r="I86" s="45">
        <v>35.94</v>
      </c>
      <c r="J86" s="45">
        <v>227</v>
      </c>
      <c r="K86" s="45" t="s">
        <v>56</v>
      </c>
      <c r="L86" s="36"/>
    </row>
    <row r="87" spans="1:12" ht="15" x14ac:dyDescent="0.25">
      <c r="A87" s="23"/>
      <c r="B87" s="15"/>
      <c r="C87" s="11"/>
      <c r="D87" s="49" t="s">
        <v>82</v>
      </c>
      <c r="E87" s="45" t="s">
        <v>60</v>
      </c>
      <c r="F87" s="45">
        <v>200</v>
      </c>
      <c r="G87" s="45">
        <v>0.2</v>
      </c>
      <c r="H87" s="45">
        <v>0.11</v>
      </c>
      <c r="I87" s="48">
        <v>9.31</v>
      </c>
      <c r="J87" s="45">
        <v>38</v>
      </c>
      <c r="K87" s="45">
        <v>457</v>
      </c>
      <c r="L87" s="59"/>
    </row>
    <row r="88" spans="1:12" ht="15" x14ac:dyDescent="0.25">
      <c r="A88" s="23"/>
      <c r="B88" s="15"/>
      <c r="C88" s="11"/>
      <c r="D88" s="49" t="s">
        <v>22</v>
      </c>
      <c r="E88" s="45" t="s">
        <v>37</v>
      </c>
      <c r="F88" s="45">
        <v>25</v>
      </c>
      <c r="G88" s="45">
        <v>1.9</v>
      </c>
      <c r="H88" s="45">
        <v>0.2</v>
      </c>
      <c r="I88" s="48">
        <v>12.4</v>
      </c>
      <c r="J88" s="45">
        <v>59</v>
      </c>
      <c r="K88" s="45" t="s">
        <v>40</v>
      </c>
      <c r="L88" s="38"/>
    </row>
    <row r="89" spans="1:12" ht="15" x14ac:dyDescent="0.25">
      <c r="A89" s="23"/>
      <c r="B89" s="15"/>
      <c r="C89" s="11"/>
      <c r="D89" s="6"/>
      <c r="E89" s="37"/>
      <c r="F89" s="38"/>
      <c r="G89" s="38"/>
      <c r="H89" s="38"/>
      <c r="I89" s="38"/>
      <c r="J89" s="38"/>
      <c r="K89" s="39"/>
      <c r="L89" s="19">
        <v>25.96</v>
      </c>
    </row>
    <row r="90" spans="1:12" ht="15.75" thickBot="1" x14ac:dyDescent="0.3">
      <c r="A90" s="24"/>
      <c r="B90" s="17"/>
      <c r="C90" s="8"/>
      <c r="D90" s="18" t="s">
        <v>28</v>
      </c>
      <c r="E90" s="9"/>
      <c r="F90" s="19">
        <f>SUM(F86:F89)</f>
        <v>415</v>
      </c>
      <c r="G90" s="19">
        <f>SUM(G86:G89)</f>
        <v>8.15</v>
      </c>
      <c r="H90" s="19">
        <f>SUM(H86:H89)</f>
        <v>6.83</v>
      </c>
      <c r="I90" s="19">
        <f>SUM(I86:I89)</f>
        <v>57.65</v>
      </c>
      <c r="J90" s="19">
        <f>SUM(J86:J89)</f>
        <v>324</v>
      </c>
      <c r="K90" s="25"/>
      <c r="L90" s="19">
        <f>SUM(L86:L89)</f>
        <v>25.96</v>
      </c>
    </row>
    <row r="91" spans="1:12" ht="15" x14ac:dyDescent="0.25">
      <c r="A91" s="26">
        <f>A86</f>
        <v>1</v>
      </c>
      <c r="B91" s="13">
        <f>B86</f>
        <v>7</v>
      </c>
      <c r="C91" s="10" t="s">
        <v>23</v>
      </c>
      <c r="D91" s="64" t="s">
        <v>87</v>
      </c>
      <c r="E91" s="65" t="s">
        <v>109</v>
      </c>
      <c r="F91" s="54">
        <v>90</v>
      </c>
      <c r="G91" s="54">
        <v>13.38</v>
      </c>
      <c r="H91" s="54">
        <v>11.73</v>
      </c>
      <c r="I91" s="63">
        <v>7.05</v>
      </c>
      <c r="J91" s="54">
        <v>188</v>
      </c>
      <c r="K91" s="54" t="s">
        <v>112</v>
      </c>
      <c r="L91" s="38"/>
    </row>
    <row r="92" spans="1:12" ht="15" x14ac:dyDescent="0.25">
      <c r="A92" s="23"/>
      <c r="B92" s="15"/>
      <c r="C92" s="11"/>
      <c r="D92" s="49"/>
      <c r="E92" s="45" t="s">
        <v>110</v>
      </c>
      <c r="F92" s="45">
        <v>30</v>
      </c>
      <c r="G92" s="45">
        <v>0.36</v>
      </c>
      <c r="H92" s="45">
        <v>1.05</v>
      </c>
      <c r="I92" s="45">
        <v>2.2200000000000002</v>
      </c>
      <c r="J92" s="45">
        <v>20</v>
      </c>
      <c r="K92" s="45" t="s">
        <v>73</v>
      </c>
      <c r="L92" s="38"/>
    </row>
    <row r="93" spans="1:12" ht="15" x14ac:dyDescent="0.25">
      <c r="A93" s="23"/>
      <c r="B93" s="15"/>
      <c r="C93" s="11"/>
      <c r="D93" s="49" t="s">
        <v>87</v>
      </c>
      <c r="E93" s="45" t="s">
        <v>111</v>
      </c>
      <c r="F93" s="45">
        <v>150</v>
      </c>
      <c r="G93" s="45">
        <v>3.6</v>
      </c>
      <c r="H93" s="45">
        <v>5.12</v>
      </c>
      <c r="I93" s="45">
        <v>35.15</v>
      </c>
      <c r="J93" s="45">
        <v>201</v>
      </c>
      <c r="K93" s="45" t="s">
        <v>72</v>
      </c>
      <c r="L93" s="38"/>
    </row>
    <row r="94" spans="1:12" ht="15" x14ac:dyDescent="0.25">
      <c r="A94" s="23"/>
      <c r="B94" s="15"/>
      <c r="C94" s="11"/>
      <c r="D94" s="49" t="s">
        <v>82</v>
      </c>
      <c r="E94" s="45" t="s">
        <v>67</v>
      </c>
      <c r="F94" s="45">
        <v>200</v>
      </c>
      <c r="G94" s="45">
        <v>0.3</v>
      </c>
      <c r="H94" s="45">
        <v>0.1</v>
      </c>
      <c r="I94" s="45">
        <v>9.5</v>
      </c>
      <c r="J94" s="45">
        <v>40</v>
      </c>
      <c r="K94" s="45" t="s">
        <v>46</v>
      </c>
      <c r="L94" s="38"/>
    </row>
    <row r="95" spans="1:12" ht="15" x14ac:dyDescent="0.25">
      <c r="A95" s="23"/>
      <c r="B95" s="15"/>
      <c r="C95" s="11"/>
      <c r="D95" s="49" t="s">
        <v>22</v>
      </c>
      <c r="E95" s="45" t="s">
        <v>37</v>
      </c>
      <c r="F95" s="45">
        <v>30</v>
      </c>
      <c r="G95" s="45">
        <v>2.2799999999999998</v>
      </c>
      <c r="H95" s="45">
        <v>0.24</v>
      </c>
      <c r="I95" s="45">
        <v>14.88</v>
      </c>
      <c r="J95" s="45">
        <v>71</v>
      </c>
      <c r="K95" s="45" t="s">
        <v>40</v>
      </c>
      <c r="L95" s="38"/>
    </row>
    <row r="96" spans="1:12" ht="15" x14ac:dyDescent="0.25">
      <c r="A96" s="23"/>
      <c r="B96" s="15"/>
      <c r="C96" s="11"/>
      <c r="D96" s="49" t="s">
        <v>22</v>
      </c>
      <c r="E96" s="45" t="s">
        <v>38</v>
      </c>
      <c r="F96" s="45">
        <v>30</v>
      </c>
      <c r="G96" s="45">
        <v>2.4</v>
      </c>
      <c r="H96" s="45">
        <v>0.45</v>
      </c>
      <c r="I96" s="45">
        <v>12.03</v>
      </c>
      <c r="J96" s="45">
        <v>62</v>
      </c>
      <c r="K96" s="45" t="s">
        <v>41</v>
      </c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19">
        <v>96.26</v>
      </c>
    </row>
    <row r="98" spans="1:12" ht="15" x14ac:dyDescent="0.25">
      <c r="A98" s="24"/>
      <c r="B98" s="17"/>
      <c r="C98" s="8"/>
      <c r="D98" s="18" t="s">
        <v>28</v>
      </c>
      <c r="E98" s="9"/>
      <c r="F98" s="51">
        <f>SUM(F91:F97)</f>
        <v>530</v>
      </c>
      <c r="G98" s="51">
        <f>SUM(G91:G97)</f>
        <v>22.32</v>
      </c>
      <c r="H98" s="51">
        <f>SUM(H91:H97)</f>
        <v>18.690000000000001</v>
      </c>
      <c r="I98" s="51">
        <f>SUM(I91:I97)</f>
        <v>80.83</v>
      </c>
      <c r="J98" s="51">
        <f>SUM(J91:J97)</f>
        <v>582</v>
      </c>
      <c r="K98" s="25"/>
      <c r="L98" s="19">
        <f>SUM(L91:L97)</f>
        <v>96.26</v>
      </c>
    </row>
    <row r="99" spans="1:12" ht="15.75" customHeight="1" thickBot="1" x14ac:dyDescent="0.25">
      <c r="A99" s="27">
        <f>A86</f>
        <v>1</v>
      </c>
      <c r="B99" s="28">
        <f>B86</f>
        <v>7</v>
      </c>
      <c r="C99" s="71" t="s">
        <v>4</v>
      </c>
      <c r="D99" s="72"/>
      <c r="E99" s="29"/>
      <c r="F99" s="30">
        <f>F90+F98</f>
        <v>945</v>
      </c>
      <c r="G99" s="30">
        <f t="shared" ref="G99:L99" si="6">G90+G98</f>
        <v>30.47</v>
      </c>
      <c r="H99" s="30">
        <f t="shared" si="6"/>
        <v>25.520000000000003</v>
      </c>
      <c r="I99" s="30">
        <f t="shared" si="6"/>
        <v>138.47999999999999</v>
      </c>
      <c r="J99" s="30">
        <f t="shared" si="6"/>
        <v>906</v>
      </c>
      <c r="K99" s="30"/>
      <c r="L99" s="30">
        <f t="shared" si="6"/>
        <v>122.22</v>
      </c>
    </row>
    <row r="100" spans="1:12" ht="15" x14ac:dyDescent="0.25">
      <c r="A100" s="20">
        <v>2</v>
      </c>
      <c r="B100" s="21">
        <v>8</v>
      </c>
      <c r="C100" s="22" t="s">
        <v>19</v>
      </c>
      <c r="D100" s="64" t="s">
        <v>87</v>
      </c>
      <c r="E100" s="45" t="s">
        <v>98</v>
      </c>
      <c r="F100" s="45">
        <v>190</v>
      </c>
      <c r="G100" s="45">
        <v>5</v>
      </c>
      <c r="H100" s="45">
        <v>5.2</v>
      </c>
      <c r="I100" s="45">
        <v>17.079999999999998</v>
      </c>
      <c r="J100" s="45">
        <v>135</v>
      </c>
      <c r="K100" s="45" t="s">
        <v>69</v>
      </c>
      <c r="L100" s="36"/>
    </row>
    <row r="101" spans="1:12" ht="15" x14ac:dyDescent="0.25">
      <c r="A101" s="23"/>
      <c r="B101" s="15"/>
      <c r="C101" s="11"/>
      <c r="D101" s="49" t="s">
        <v>82</v>
      </c>
      <c r="E101" s="45" t="s">
        <v>80</v>
      </c>
      <c r="F101" s="45">
        <v>200</v>
      </c>
      <c r="G101" s="45">
        <v>0.3</v>
      </c>
      <c r="H101" s="45">
        <v>0.1</v>
      </c>
      <c r="I101" s="48">
        <v>9.5</v>
      </c>
      <c r="J101" s="45">
        <v>40</v>
      </c>
      <c r="K101" s="45" t="s">
        <v>84</v>
      </c>
      <c r="L101" s="59"/>
    </row>
    <row r="102" spans="1:12" ht="15" x14ac:dyDescent="0.25">
      <c r="A102" s="23"/>
      <c r="B102" s="15"/>
      <c r="C102" s="11"/>
      <c r="D102" s="49" t="s">
        <v>22</v>
      </c>
      <c r="E102" s="45" t="s">
        <v>37</v>
      </c>
      <c r="F102" s="45">
        <v>25</v>
      </c>
      <c r="G102" s="45">
        <v>1.9</v>
      </c>
      <c r="H102" s="45">
        <v>0.2</v>
      </c>
      <c r="I102" s="48">
        <v>12.4</v>
      </c>
      <c r="J102" s="45">
        <v>59</v>
      </c>
      <c r="K102" s="45" t="s">
        <v>40</v>
      </c>
      <c r="L102" s="38"/>
    </row>
    <row r="103" spans="1:12" ht="15" x14ac:dyDescent="0.25">
      <c r="A103" s="23"/>
      <c r="B103" s="15"/>
      <c r="C103" s="11"/>
      <c r="D103" s="6"/>
      <c r="E103" s="37"/>
      <c r="F103" s="38"/>
      <c r="G103" s="38"/>
      <c r="H103" s="38"/>
      <c r="I103" s="38"/>
      <c r="J103" s="38"/>
      <c r="K103" s="39"/>
      <c r="L103" s="19">
        <v>25.96</v>
      </c>
    </row>
    <row r="104" spans="1:12" ht="15.75" thickBot="1" x14ac:dyDescent="0.3">
      <c r="A104" s="66"/>
      <c r="B104" s="67"/>
      <c r="C104" s="68"/>
      <c r="D104" s="69" t="s">
        <v>28</v>
      </c>
      <c r="E104" s="70"/>
      <c r="F104" s="56">
        <f>SUM(F100:F103)</f>
        <v>415</v>
      </c>
      <c r="G104" s="56">
        <f>SUM(G100:G103)</f>
        <v>7.1999999999999993</v>
      </c>
      <c r="H104" s="56">
        <f>SUM(H100:H103)</f>
        <v>5.5</v>
      </c>
      <c r="I104" s="56">
        <f>SUM(I100:I103)</f>
        <v>38.979999999999997</v>
      </c>
      <c r="J104" s="56">
        <f>SUM(J100:J103)</f>
        <v>234</v>
      </c>
      <c r="K104" s="57"/>
      <c r="L104" s="56">
        <f>SUM(L100:L103)</f>
        <v>25.96</v>
      </c>
    </row>
    <row r="105" spans="1:12" ht="15" x14ac:dyDescent="0.25">
      <c r="A105" s="23">
        <f>A100</f>
        <v>2</v>
      </c>
      <c r="B105" s="14">
        <f>B100</f>
        <v>8</v>
      </c>
      <c r="C105" s="11" t="s">
        <v>23</v>
      </c>
      <c r="D105" s="8" t="s">
        <v>24</v>
      </c>
      <c r="E105" s="55"/>
      <c r="F105" s="65"/>
      <c r="G105" s="65"/>
      <c r="H105" s="65"/>
      <c r="I105" s="65"/>
      <c r="J105" s="65"/>
      <c r="K105" s="65"/>
      <c r="L105" s="59"/>
    </row>
    <row r="106" spans="1:12" ht="15" x14ac:dyDescent="0.25">
      <c r="A106" s="23"/>
      <c r="B106" s="15"/>
      <c r="C106" s="11"/>
      <c r="D106" s="64" t="s">
        <v>87</v>
      </c>
      <c r="E106" s="65" t="s">
        <v>113</v>
      </c>
      <c r="F106" s="45">
        <v>100</v>
      </c>
      <c r="G106" s="45">
        <v>15.85</v>
      </c>
      <c r="H106" s="45">
        <v>12.74</v>
      </c>
      <c r="I106" s="45">
        <v>5.69</v>
      </c>
      <c r="J106" s="45">
        <v>201</v>
      </c>
      <c r="K106" s="45" t="s">
        <v>114</v>
      </c>
      <c r="L106" s="38"/>
    </row>
    <row r="107" spans="1:12" ht="15" x14ac:dyDescent="0.25">
      <c r="A107" s="23"/>
      <c r="B107" s="15"/>
      <c r="C107" s="11"/>
      <c r="D107" s="49" t="s">
        <v>87</v>
      </c>
      <c r="E107" s="45" t="s">
        <v>97</v>
      </c>
      <c r="F107" s="45">
        <v>150</v>
      </c>
      <c r="G107" s="45">
        <v>5.04</v>
      </c>
      <c r="H107" s="45">
        <v>5.12</v>
      </c>
      <c r="I107" s="48">
        <v>32.42</v>
      </c>
      <c r="J107" s="45">
        <v>197</v>
      </c>
      <c r="K107" s="45" t="s">
        <v>54</v>
      </c>
      <c r="L107" s="38"/>
    </row>
    <row r="108" spans="1:12" ht="15" x14ac:dyDescent="0.25">
      <c r="A108" s="23"/>
      <c r="B108" s="15"/>
      <c r="C108" s="11"/>
      <c r="D108" s="49" t="s">
        <v>82</v>
      </c>
      <c r="E108" s="45" t="s">
        <v>68</v>
      </c>
      <c r="F108" s="45">
        <v>200</v>
      </c>
      <c r="G108" s="45">
        <v>0.1</v>
      </c>
      <c r="H108" s="45">
        <v>0.1</v>
      </c>
      <c r="I108" s="45">
        <v>11.1</v>
      </c>
      <c r="J108" s="45">
        <v>46</v>
      </c>
      <c r="K108" s="45" t="s">
        <v>43</v>
      </c>
      <c r="L108" s="38"/>
    </row>
    <row r="109" spans="1:12" ht="15" x14ac:dyDescent="0.25">
      <c r="A109" s="23"/>
      <c r="B109" s="15"/>
      <c r="C109" s="11"/>
      <c r="D109" s="49" t="s">
        <v>22</v>
      </c>
      <c r="E109" s="45" t="s">
        <v>37</v>
      </c>
      <c r="F109" s="45">
        <v>25</v>
      </c>
      <c r="G109" s="45">
        <v>1.9</v>
      </c>
      <c r="H109" s="45">
        <v>0.2</v>
      </c>
      <c r="I109" s="45">
        <v>12.4</v>
      </c>
      <c r="J109" s="45">
        <v>59</v>
      </c>
      <c r="K109" s="45" t="s">
        <v>40</v>
      </c>
      <c r="L109" s="38"/>
    </row>
    <row r="110" spans="1:12" ht="15" x14ac:dyDescent="0.25">
      <c r="A110" s="23"/>
      <c r="B110" s="15"/>
      <c r="C110" s="11"/>
      <c r="D110" s="49" t="s">
        <v>22</v>
      </c>
      <c r="E110" s="45" t="s">
        <v>38</v>
      </c>
      <c r="F110" s="45">
        <v>25</v>
      </c>
      <c r="G110" s="45">
        <v>1.9</v>
      </c>
      <c r="H110" s="45">
        <v>0.2</v>
      </c>
      <c r="I110" s="45">
        <v>12.4</v>
      </c>
      <c r="J110" s="45">
        <v>59</v>
      </c>
      <c r="K110" s="45" t="s">
        <v>41</v>
      </c>
      <c r="L110" s="38"/>
    </row>
    <row r="111" spans="1:12" ht="15" x14ac:dyDescent="0.25">
      <c r="A111" s="23"/>
      <c r="B111" s="15"/>
      <c r="C111" s="11"/>
      <c r="D111" s="6"/>
      <c r="E111" s="37"/>
      <c r="F111" s="38"/>
      <c r="G111" s="38"/>
      <c r="H111" s="38"/>
      <c r="I111" s="38"/>
      <c r="J111" s="38"/>
      <c r="K111" s="39"/>
      <c r="L111" s="19">
        <v>96.26</v>
      </c>
    </row>
    <row r="112" spans="1:12" ht="15" x14ac:dyDescent="0.25">
      <c r="A112" s="24"/>
      <c r="B112" s="17"/>
      <c r="C112" s="8"/>
      <c r="D112" s="18" t="s">
        <v>28</v>
      </c>
      <c r="E112" s="9"/>
      <c r="F112" s="51">
        <f>SUM(F105:F111)</f>
        <v>500</v>
      </c>
      <c r="G112" s="51">
        <f>SUM(G105:G111)</f>
        <v>24.79</v>
      </c>
      <c r="H112" s="51">
        <f>SUM(H105:H111)</f>
        <v>18.36</v>
      </c>
      <c r="I112" s="51">
        <f>SUM(I105:I111)</f>
        <v>74.010000000000005</v>
      </c>
      <c r="J112" s="51">
        <f>SUM(J105:J111)</f>
        <v>562</v>
      </c>
      <c r="K112" s="52"/>
      <c r="L112" s="19">
        <f>SUM(L105:L111)</f>
        <v>96.26</v>
      </c>
    </row>
    <row r="113" spans="1:12" ht="15.75" customHeight="1" thickBot="1" x14ac:dyDescent="0.25">
      <c r="A113" s="27">
        <f>A100</f>
        <v>2</v>
      </c>
      <c r="B113" s="28">
        <f>B100</f>
        <v>8</v>
      </c>
      <c r="C113" s="71" t="s">
        <v>4</v>
      </c>
      <c r="D113" s="72"/>
      <c r="E113" s="29"/>
      <c r="F113" s="30">
        <f>F104+F112</f>
        <v>915</v>
      </c>
      <c r="G113" s="30">
        <f t="shared" ref="G113:L113" si="7">G104+G112</f>
        <v>31.99</v>
      </c>
      <c r="H113" s="30">
        <f t="shared" si="7"/>
        <v>23.86</v>
      </c>
      <c r="I113" s="30">
        <f t="shared" si="7"/>
        <v>112.99000000000001</v>
      </c>
      <c r="J113" s="30">
        <f t="shared" si="7"/>
        <v>796</v>
      </c>
      <c r="K113" s="30"/>
      <c r="L113" s="30">
        <f t="shared" si="7"/>
        <v>122.22</v>
      </c>
    </row>
    <row r="114" spans="1:12" ht="15" x14ac:dyDescent="0.25">
      <c r="A114" s="14">
        <v>2</v>
      </c>
      <c r="B114" s="15">
        <v>9</v>
      </c>
      <c r="C114" s="22" t="s">
        <v>19</v>
      </c>
      <c r="D114" s="60" t="s">
        <v>81</v>
      </c>
      <c r="E114" s="45" t="s">
        <v>63</v>
      </c>
      <c r="F114" s="45">
        <v>160</v>
      </c>
      <c r="G114" s="45">
        <v>4.43</v>
      </c>
      <c r="H114" s="45">
        <v>6.9</v>
      </c>
      <c r="I114" s="45">
        <v>25.92</v>
      </c>
      <c r="J114" s="45">
        <v>183</v>
      </c>
      <c r="K114" s="45" t="s">
        <v>39</v>
      </c>
      <c r="L114" s="36"/>
    </row>
    <row r="115" spans="1:12" ht="15" x14ac:dyDescent="0.25">
      <c r="A115" s="14"/>
      <c r="B115" s="15"/>
      <c r="C115" s="11"/>
      <c r="D115" s="49" t="s">
        <v>82</v>
      </c>
      <c r="E115" s="45" t="s">
        <v>60</v>
      </c>
      <c r="F115" s="45">
        <v>200</v>
      </c>
      <c r="G115" s="45">
        <v>0.2</v>
      </c>
      <c r="H115" s="45">
        <v>0.1</v>
      </c>
      <c r="I115" s="48">
        <v>9.3000000000000007</v>
      </c>
      <c r="J115" s="45">
        <v>38</v>
      </c>
      <c r="K115" s="45">
        <v>457</v>
      </c>
      <c r="L115" s="59"/>
    </row>
    <row r="116" spans="1:12" ht="15" x14ac:dyDescent="0.25">
      <c r="A116" s="14"/>
      <c r="B116" s="15"/>
      <c r="C116" s="11"/>
      <c r="D116" s="49" t="s">
        <v>22</v>
      </c>
      <c r="E116" s="45" t="s">
        <v>37</v>
      </c>
      <c r="F116" s="45">
        <v>25</v>
      </c>
      <c r="G116" s="45">
        <v>1.9</v>
      </c>
      <c r="H116" s="45">
        <v>0.2</v>
      </c>
      <c r="I116" s="48">
        <v>12.4</v>
      </c>
      <c r="J116" s="45">
        <v>59</v>
      </c>
      <c r="K116" s="45" t="s">
        <v>40</v>
      </c>
      <c r="L116" s="38"/>
    </row>
    <row r="117" spans="1:12" ht="15" x14ac:dyDescent="0.25">
      <c r="A117" s="14"/>
      <c r="B117" s="15"/>
      <c r="C117" s="11"/>
      <c r="D117" s="6"/>
      <c r="E117" s="37"/>
      <c r="F117" s="38"/>
      <c r="G117" s="38"/>
      <c r="H117" s="38"/>
      <c r="I117" s="38"/>
      <c r="J117" s="38"/>
      <c r="K117" s="39"/>
      <c r="L117" s="19">
        <v>25.96</v>
      </c>
    </row>
    <row r="118" spans="1:12" ht="15" x14ac:dyDescent="0.25">
      <c r="A118" s="16"/>
      <c r="B118" s="17"/>
      <c r="C118" s="8"/>
      <c r="D118" s="18" t="s">
        <v>28</v>
      </c>
      <c r="E118" s="9"/>
      <c r="F118" s="19">
        <f>SUM(F114:F117)</f>
        <v>385</v>
      </c>
      <c r="G118" s="19">
        <f>SUM(G114:G117)</f>
        <v>6.5299999999999994</v>
      </c>
      <c r="H118" s="19">
        <f>SUM(H114:H117)</f>
        <v>7.2</v>
      </c>
      <c r="I118" s="19">
        <f>SUM(I114:I117)</f>
        <v>47.62</v>
      </c>
      <c r="J118" s="19">
        <f>SUM(J114:J117)</f>
        <v>280</v>
      </c>
      <c r="K118" s="25"/>
      <c r="L118" s="19">
        <f>SUM(L114:L117)</f>
        <v>25.96</v>
      </c>
    </row>
    <row r="119" spans="1:12" ht="15" x14ac:dyDescent="0.25">
      <c r="A119" s="13">
        <f>A114</f>
        <v>2</v>
      </c>
      <c r="B119" s="13">
        <f>B114</f>
        <v>9</v>
      </c>
      <c r="C119" s="10" t="s">
        <v>23</v>
      </c>
      <c r="D119" s="49" t="s">
        <v>86</v>
      </c>
      <c r="E119" s="45" t="s">
        <v>62</v>
      </c>
      <c r="F119" s="45">
        <v>200</v>
      </c>
      <c r="G119" s="45">
        <v>4.0999999999999996</v>
      </c>
      <c r="H119" s="45">
        <v>3.19</v>
      </c>
      <c r="I119" s="45">
        <v>14.42</v>
      </c>
      <c r="J119" s="45">
        <v>102</v>
      </c>
      <c r="K119" s="45" t="s">
        <v>42</v>
      </c>
      <c r="L119" s="38"/>
    </row>
    <row r="120" spans="1:12" ht="15" x14ac:dyDescent="0.25">
      <c r="A120" s="14"/>
      <c r="B120" s="15"/>
      <c r="C120" s="11"/>
      <c r="D120" s="49" t="s">
        <v>87</v>
      </c>
      <c r="E120" s="45" t="s">
        <v>115</v>
      </c>
      <c r="F120" s="45">
        <v>200</v>
      </c>
      <c r="G120" s="45">
        <v>10.47</v>
      </c>
      <c r="H120" s="45">
        <v>16.489999999999998</v>
      </c>
      <c r="I120" s="48">
        <v>50.59</v>
      </c>
      <c r="J120" s="45">
        <v>393</v>
      </c>
      <c r="K120" s="45"/>
      <c r="L120" s="38"/>
    </row>
    <row r="121" spans="1:12" ht="15" x14ac:dyDescent="0.25">
      <c r="A121" s="14"/>
      <c r="B121" s="15"/>
      <c r="C121" s="11"/>
      <c r="D121" s="49" t="s">
        <v>82</v>
      </c>
      <c r="E121" s="45" t="s">
        <v>76</v>
      </c>
      <c r="F121" s="45">
        <v>200</v>
      </c>
      <c r="G121" s="45">
        <v>0.67</v>
      </c>
      <c r="H121" s="45">
        <v>0.27</v>
      </c>
      <c r="I121" s="45">
        <v>18.3</v>
      </c>
      <c r="J121" s="45">
        <v>78</v>
      </c>
      <c r="K121" s="45" t="s">
        <v>77</v>
      </c>
      <c r="L121" s="38"/>
    </row>
    <row r="122" spans="1:12" ht="15" x14ac:dyDescent="0.25">
      <c r="A122" s="14"/>
      <c r="B122" s="15"/>
      <c r="C122" s="11"/>
      <c r="D122" s="49" t="s">
        <v>22</v>
      </c>
      <c r="E122" s="45" t="s">
        <v>37</v>
      </c>
      <c r="F122" s="45">
        <v>35</v>
      </c>
      <c r="G122" s="45">
        <v>2.66</v>
      </c>
      <c r="H122" s="45">
        <v>0.28000000000000003</v>
      </c>
      <c r="I122" s="45">
        <v>17.36</v>
      </c>
      <c r="J122" s="45">
        <v>83</v>
      </c>
      <c r="K122" s="45" t="s">
        <v>40</v>
      </c>
      <c r="L122" s="38"/>
    </row>
    <row r="123" spans="1:12" ht="15" x14ac:dyDescent="0.25">
      <c r="A123" s="14"/>
      <c r="B123" s="15"/>
      <c r="C123" s="11"/>
      <c r="D123" s="49" t="s">
        <v>22</v>
      </c>
      <c r="E123" s="45" t="s">
        <v>38</v>
      </c>
      <c r="F123" s="45">
        <v>20</v>
      </c>
      <c r="G123" s="45">
        <v>1.6</v>
      </c>
      <c r="H123" s="45">
        <v>0.3</v>
      </c>
      <c r="I123" s="45">
        <v>8.02</v>
      </c>
      <c r="J123" s="45">
        <v>41</v>
      </c>
      <c r="K123" s="45" t="s">
        <v>41</v>
      </c>
      <c r="L123" s="38"/>
    </row>
    <row r="124" spans="1:12" ht="15" x14ac:dyDescent="0.25">
      <c r="A124" s="14"/>
      <c r="B124" s="15"/>
      <c r="C124" s="11"/>
      <c r="D124" s="6"/>
      <c r="E124" s="37"/>
      <c r="F124" s="38"/>
      <c r="G124" s="38"/>
      <c r="H124" s="38"/>
      <c r="I124" s="38"/>
      <c r="J124" s="38"/>
      <c r="K124" s="39"/>
      <c r="L124" s="19">
        <v>96.26</v>
      </c>
    </row>
    <row r="125" spans="1:12" ht="15" x14ac:dyDescent="0.25">
      <c r="A125" s="16"/>
      <c r="B125" s="17"/>
      <c r="C125" s="8"/>
      <c r="D125" s="18" t="s">
        <v>28</v>
      </c>
      <c r="E125" s="9"/>
      <c r="F125" s="51">
        <f>SUM(F119:F124)</f>
        <v>655</v>
      </c>
      <c r="G125" s="51">
        <f>SUM(G119:G124)</f>
        <v>19.5</v>
      </c>
      <c r="H125" s="51">
        <f>SUM(H119:H124)</f>
        <v>20.53</v>
      </c>
      <c r="I125" s="51">
        <f>SUM(I119:I124)</f>
        <v>108.69</v>
      </c>
      <c r="J125" s="51">
        <f>SUM(J119:J124)</f>
        <v>697</v>
      </c>
      <c r="K125" s="52"/>
      <c r="L125" s="19">
        <f>SUM(L119:L124)</f>
        <v>96.26</v>
      </c>
    </row>
    <row r="126" spans="1:12" ht="15.75" customHeight="1" thickBot="1" x14ac:dyDescent="0.25">
      <c r="A126" s="31">
        <f>A114</f>
        <v>2</v>
      </c>
      <c r="B126" s="31">
        <f>B114</f>
        <v>9</v>
      </c>
      <c r="C126" s="71" t="s">
        <v>4</v>
      </c>
      <c r="D126" s="72"/>
      <c r="E126" s="29"/>
      <c r="F126" s="30">
        <f>F118+F125</f>
        <v>1040</v>
      </c>
      <c r="G126" s="30">
        <f t="shared" ref="G126:L126" si="8">G118+G125</f>
        <v>26.03</v>
      </c>
      <c r="H126" s="30">
        <f t="shared" si="8"/>
        <v>27.73</v>
      </c>
      <c r="I126" s="30">
        <f t="shared" si="8"/>
        <v>156.31</v>
      </c>
      <c r="J126" s="30">
        <f t="shared" si="8"/>
        <v>977</v>
      </c>
      <c r="K126" s="30"/>
      <c r="L126" s="30">
        <f t="shared" si="8"/>
        <v>122.22</v>
      </c>
    </row>
    <row r="127" spans="1:12" ht="15" x14ac:dyDescent="0.25">
      <c r="A127" s="20">
        <v>2</v>
      </c>
      <c r="B127" s="21">
        <v>10</v>
      </c>
      <c r="C127" s="22" t="s">
        <v>19</v>
      </c>
      <c r="D127" s="60" t="s">
        <v>81</v>
      </c>
      <c r="E127" s="45" t="s">
        <v>116</v>
      </c>
      <c r="F127" s="45">
        <v>150</v>
      </c>
      <c r="G127" s="45">
        <v>4.8</v>
      </c>
      <c r="H127" s="45">
        <v>8.5500000000000007</v>
      </c>
      <c r="I127" s="45">
        <v>26.82</v>
      </c>
      <c r="J127" s="45">
        <v>203</v>
      </c>
      <c r="K127" s="45" t="s">
        <v>71</v>
      </c>
      <c r="L127" s="36"/>
    </row>
    <row r="128" spans="1:12" ht="15" x14ac:dyDescent="0.25">
      <c r="A128" s="23"/>
      <c r="B128" s="15"/>
      <c r="C128" s="11"/>
      <c r="D128" s="49" t="s">
        <v>82</v>
      </c>
      <c r="E128" s="45" t="s">
        <v>64</v>
      </c>
      <c r="F128" s="45">
        <v>200</v>
      </c>
      <c r="G128" s="45">
        <v>1.6</v>
      </c>
      <c r="H128" s="45">
        <v>1.3</v>
      </c>
      <c r="I128" s="48">
        <v>11.5</v>
      </c>
      <c r="J128" s="45">
        <v>64</v>
      </c>
      <c r="K128" s="45" t="s">
        <v>93</v>
      </c>
      <c r="L128" s="59"/>
    </row>
    <row r="129" spans="1:12" ht="15" x14ac:dyDescent="0.25">
      <c r="A129" s="23"/>
      <c r="B129" s="15"/>
      <c r="C129" s="11"/>
      <c r="D129" s="49" t="s">
        <v>22</v>
      </c>
      <c r="E129" s="45" t="s">
        <v>37</v>
      </c>
      <c r="F129" s="45">
        <v>25</v>
      </c>
      <c r="G129" s="45">
        <v>1.9</v>
      </c>
      <c r="H129" s="45">
        <v>0.2</v>
      </c>
      <c r="I129" s="48">
        <v>12.4</v>
      </c>
      <c r="J129" s="45">
        <v>59</v>
      </c>
      <c r="K129" s="45" t="s">
        <v>40</v>
      </c>
      <c r="L129" s="38"/>
    </row>
    <row r="130" spans="1:12" ht="15" x14ac:dyDescent="0.25">
      <c r="A130" s="23"/>
      <c r="B130" s="15"/>
      <c r="C130" s="11"/>
      <c r="D130" s="6"/>
      <c r="E130" s="37"/>
      <c r="F130" s="38"/>
      <c r="G130" s="38"/>
      <c r="H130" s="38"/>
      <c r="I130" s="38"/>
      <c r="J130" s="38"/>
      <c r="K130" s="39"/>
      <c r="L130" s="19">
        <v>25.96</v>
      </c>
    </row>
    <row r="131" spans="1:12" ht="15.75" thickBot="1" x14ac:dyDescent="0.3">
      <c r="A131" s="24"/>
      <c r="B131" s="17"/>
      <c r="C131" s="8"/>
      <c r="D131" s="18" t="s">
        <v>28</v>
      </c>
      <c r="E131" s="9"/>
      <c r="F131" s="19">
        <f>SUM(F127:F130)</f>
        <v>375</v>
      </c>
      <c r="G131" s="19">
        <f>SUM(G127:G130)</f>
        <v>8.3000000000000007</v>
      </c>
      <c r="H131" s="19">
        <f>SUM(H127:H130)</f>
        <v>10.050000000000001</v>
      </c>
      <c r="I131" s="19">
        <f>SUM(I127:I130)</f>
        <v>50.72</v>
      </c>
      <c r="J131" s="19">
        <f>SUM(J127:J130)</f>
        <v>326</v>
      </c>
      <c r="K131" s="25"/>
      <c r="L131" s="19">
        <f>SUM(L127:L130)</f>
        <v>25.96</v>
      </c>
    </row>
    <row r="132" spans="1:12" ht="15" x14ac:dyDescent="0.25">
      <c r="A132" s="26">
        <f>A127</f>
        <v>2</v>
      </c>
      <c r="B132" s="13">
        <f>B127</f>
        <v>10</v>
      </c>
      <c r="C132" s="10" t="s">
        <v>23</v>
      </c>
      <c r="D132" s="61" t="s">
        <v>85</v>
      </c>
      <c r="E132" s="54" t="s">
        <v>106</v>
      </c>
      <c r="F132" s="54">
        <v>65</v>
      </c>
      <c r="G132" s="54">
        <v>1</v>
      </c>
      <c r="H132" s="54">
        <v>5.77</v>
      </c>
      <c r="I132" s="63">
        <v>5.71</v>
      </c>
      <c r="J132" s="54">
        <v>79</v>
      </c>
      <c r="K132" s="54" t="s">
        <v>108</v>
      </c>
      <c r="L132" s="38"/>
    </row>
    <row r="133" spans="1:12" ht="15" x14ac:dyDescent="0.25">
      <c r="A133" s="23"/>
      <c r="B133" s="15"/>
      <c r="C133" s="11"/>
      <c r="D133" s="49" t="s">
        <v>87</v>
      </c>
      <c r="E133" s="45" t="s">
        <v>117</v>
      </c>
      <c r="F133" s="45">
        <v>95</v>
      </c>
      <c r="G133" s="45">
        <v>14.53</v>
      </c>
      <c r="H133" s="45">
        <v>11.87</v>
      </c>
      <c r="I133" s="48">
        <v>10.3</v>
      </c>
      <c r="J133" s="45">
        <v>206</v>
      </c>
      <c r="K133" s="45"/>
      <c r="L133" s="38"/>
    </row>
    <row r="134" spans="1:12" ht="15" x14ac:dyDescent="0.25">
      <c r="A134" s="23"/>
      <c r="B134" s="15"/>
      <c r="C134" s="11"/>
      <c r="D134" s="49" t="s">
        <v>87</v>
      </c>
      <c r="E134" s="45" t="s">
        <v>97</v>
      </c>
      <c r="F134" s="45">
        <v>150</v>
      </c>
      <c r="G134" s="45">
        <v>5.04</v>
      </c>
      <c r="H134" s="45">
        <v>5.12</v>
      </c>
      <c r="I134" s="48">
        <v>32.42</v>
      </c>
      <c r="J134" s="45">
        <v>197</v>
      </c>
      <c r="K134" s="45" t="s">
        <v>54</v>
      </c>
      <c r="L134" s="38"/>
    </row>
    <row r="135" spans="1:12" ht="15" x14ac:dyDescent="0.25">
      <c r="A135" s="23"/>
      <c r="B135" s="15"/>
      <c r="C135" s="11"/>
      <c r="D135" s="49" t="s">
        <v>82</v>
      </c>
      <c r="E135" s="45" t="s">
        <v>67</v>
      </c>
      <c r="F135" s="45">
        <v>200</v>
      </c>
      <c r="G135" s="45">
        <v>0.3</v>
      </c>
      <c r="H135" s="45">
        <v>0.1</v>
      </c>
      <c r="I135" s="45">
        <v>9.5</v>
      </c>
      <c r="J135" s="45">
        <v>40</v>
      </c>
      <c r="K135" s="45" t="s">
        <v>84</v>
      </c>
      <c r="L135" s="38"/>
    </row>
    <row r="136" spans="1:12" ht="15" x14ac:dyDescent="0.25">
      <c r="A136" s="23"/>
      <c r="B136" s="15"/>
      <c r="C136" s="11"/>
      <c r="D136" s="49" t="s">
        <v>22</v>
      </c>
      <c r="E136" s="45" t="s">
        <v>38</v>
      </c>
      <c r="F136" s="45">
        <v>15</v>
      </c>
      <c r="G136" s="45">
        <v>1.2</v>
      </c>
      <c r="H136" s="45">
        <v>0.23</v>
      </c>
      <c r="I136" s="48">
        <v>6.02</v>
      </c>
      <c r="J136" s="45">
        <v>31</v>
      </c>
      <c r="K136" s="45" t="s">
        <v>41</v>
      </c>
      <c r="L136" s="38"/>
    </row>
    <row r="137" spans="1:12" ht="15" x14ac:dyDescent="0.25">
      <c r="A137" s="23"/>
      <c r="B137" s="15"/>
      <c r="C137" s="11"/>
      <c r="D137" s="6"/>
      <c r="E137" s="37"/>
      <c r="F137" s="38"/>
      <c r="G137" s="38"/>
      <c r="H137" s="38"/>
      <c r="I137" s="38"/>
      <c r="J137" s="38"/>
      <c r="K137" s="39"/>
      <c r="L137" s="19">
        <v>96.26</v>
      </c>
    </row>
    <row r="138" spans="1:12" ht="15" x14ac:dyDescent="0.25">
      <c r="A138" s="24"/>
      <c r="B138" s="17"/>
      <c r="C138" s="8"/>
      <c r="D138" s="18" t="s">
        <v>28</v>
      </c>
      <c r="E138" s="9"/>
      <c r="F138" s="51">
        <f>SUM(F132:F137)</f>
        <v>525</v>
      </c>
      <c r="G138" s="51">
        <f>SUM(G132:G137)</f>
        <v>22.07</v>
      </c>
      <c r="H138" s="51">
        <f>SUM(H132:H137)</f>
        <v>23.090000000000003</v>
      </c>
      <c r="I138" s="51">
        <f>SUM(I132:I137)</f>
        <v>63.95</v>
      </c>
      <c r="J138" s="51">
        <f>SUM(J132:J137)</f>
        <v>553</v>
      </c>
      <c r="K138" s="52"/>
      <c r="L138" s="19">
        <f>SUM(L132:L137)</f>
        <v>96.26</v>
      </c>
    </row>
    <row r="139" spans="1:12" ht="15.75" customHeight="1" thickBot="1" x14ac:dyDescent="0.25">
      <c r="A139" s="27">
        <f>A127</f>
        <v>2</v>
      </c>
      <c r="B139" s="28">
        <f>B127</f>
        <v>10</v>
      </c>
      <c r="C139" s="71" t="s">
        <v>4</v>
      </c>
      <c r="D139" s="72"/>
      <c r="E139" s="29"/>
      <c r="F139" s="30">
        <f>F131+F138</f>
        <v>900</v>
      </c>
      <c r="G139" s="30">
        <f t="shared" ref="G139:J139" si="9">G131+G138</f>
        <v>30.37</v>
      </c>
      <c r="H139" s="30">
        <f t="shared" si="9"/>
        <v>33.14</v>
      </c>
      <c r="I139" s="30">
        <f t="shared" si="9"/>
        <v>114.67</v>
      </c>
      <c r="J139" s="30">
        <f t="shared" si="9"/>
        <v>879</v>
      </c>
      <c r="K139" s="30"/>
      <c r="L139" s="30">
        <f>L131+L138</f>
        <v>122.22</v>
      </c>
    </row>
  </sheetData>
  <mergeCells count="13">
    <mergeCell ref="C1:E1"/>
    <mergeCell ref="H1:K1"/>
    <mergeCell ref="H2:K2"/>
    <mergeCell ref="C30:D30"/>
    <mergeCell ref="C44:D44"/>
    <mergeCell ref="C113:D113"/>
    <mergeCell ref="C126:D126"/>
    <mergeCell ref="C139:D139"/>
    <mergeCell ref="C99:D99"/>
    <mergeCell ref="C19:D19"/>
    <mergeCell ref="C57:D57"/>
    <mergeCell ref="C72:D72"/>
    <mergeCell ref="C85:D8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2024-09-19T09:15:08Z</dcterms:modified>
</cp:coreProperties>
</file>